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30" activeTab="2"/>
  </bookViews>
  <sheets>
    <sheet name="MEV" sheetId="1" r:id="rId1"/>
    <sheet name="Resultados" sheetId="2" r:id="rId2"/>
    <sheet name="Sheet1" sheetId="7" r:id="rId3"/>
    <sheet name="Sociodemográficos" sheetId="3" r:id="rId4"/>
    <sheet name="Suplementos" sheetId="4" r:id="rId5"/>
    <sheet name="Crosstables" sheetId="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I8" i="2" l="1"/>
  <c r="I9" i="2"/>
  <c r="I10" i="2"/>
  <c r="I12" i="2"/>
  <c r="I13" i="2"/>
  <c r="I15" i="2"/>
  <c r="I16" i="2"/>
  <c r="I18" i="2"/>
  <c r="I19" i="2"/>
  <c r="I21" i="2"/>
  <c r="I22" i="2"/>
  <c r="I24" i="2"/>
  <c r="I25" i="2"/>
  <c r="I6" i="2"/>
</calcChain>
</file>

<file path=xl/sharedStrings.xml><?xml version="1.0" encoding="utf-8"?>
<sst xmlns="http://schemas.openxmlformats.org/spreadsheetml/2006/main" count="212" uniqueCount="140">
  <si>
    <t>Valores em mg/100g</t>
  </si>
  <si>
    <t>Na (DRI 1500mg)</t>
  </si>
  <si>
    <t>Mg (DRI 400mg)</t>
  </si>
  <si>
    <t>P (DRI 700mg)</t>
  </si>
  <si>
    <t>K (DRI 4700mg)</t>
  </si>
  <si>
    <t>Ca (DRI 1000mg)</t>
  </si>
  <si>
    <t>Mn (DRI 2.3mg)</t>
  </si>
  <si>
    <t>Fe (DRI 8mg)</t>
  </si>
  <si>
    <t>Cu (DRI 0.900mg)</t>
  </si>
  <si>
    <t>Zn (DRI 11mg)</t>
  </si>
  <si>
    <t>Média</t>
  </si>
  <si>
    <t>DP</t>
  </si>
  <si>
    <t>Albumina 13622</t>
  </si>
  <si>
    <t>Albumina 13557</t>
  </si>
  <si>
    <t>Caseína (nutratec)</t>
  </si>
  <si>
    <t>Whey Concentrado (nutratec)</t>
  </si>
  <si>
    <t>Whey Concentrado (DNA)</t>
  </si>
  <si>
    <t>Whey Concentrado (American)</t>
  </si>
  <si>
    <t>BCAA (DNA)</t>
  </si>
  <si>
    <t>BCAA (nutratec)</t>
  </si>
  <si>
    <t>Creatina (DNA)</t>
  </si>
  <si>
    <t>Creatina (nutratec)</t>
  </si>
  <si>
    <t>Glutamina (SS)</t>
  </si>
  <si>
    <t>Glutamina (nutratec)</t>
  </si>
  <si>
    <t>IsoWhey (solaris)</t>
  </si>
  <si>
    <t>IsoWhey (nutratec)</t>
  </si>
  <si>
    <t>Hipercalórico (max titanium)</t>
  </si>
  <si>
    <t>Hipercalórico (matrix)</t>
  </si>
  <si>
    <t>Cinzas (%)</t>
  </si>
  <si>
    <t>Proteína (%)</t>
  </si>
  <si>
    <t>Lab</t>
  </si>
  <si>
    <t>Rótulo</t>
  </si>
  <si>
    <t>HPLC</t>
  </si>
  <si>
    <t>Umidade (%)</t>
  </si>
  <si>
    <t>-</t>
  </si>
  <si>
    <t>(tabletes)</t>
  </si>
  <si>
    <t>Dosador (g)</t>
  </si>
  <si>
    <t>Não há dosador</t>
  </si>
  <si>
    <t>Sexo</t>
  </si>
  <si>
    <t>Masculino</t>
  </si>
  <si>
    <t>Feminino</t>
  </si>
  <si>
    <t>População</t>
  </si>
  <si>
    <t>Faixa Etária</t>
  </si>
  <si>
    <t>&lt;18</t>
  </si>
  <si>
    <t>18-25</t>
  </si>
  <si>
    <t>25-30</t>
  </si>
  <si>
    <t>30-40</t>
  </si>
  <si>
    <t>&gt;40</t>
  </si>
  <si>
    <t>Missing</t>
  </si>
  <si>
    <t>Escolaridade</t>
  </si>
  <si>
    <t>Fundamental</t>
  </si>
  <si>
    <t>Médio</t>
  </si>
  <si>
    <t>Gradução incompleta</t>
  </si>
  <si>
    <t>Gradução completa</t>
  </si>
  <si>
    <t>Outros</t>
  </si>
  <si>
    <t>Atv Física</t>
  </si>
  <si>
    <t>Sim</t>
  </si>
  <si>
    <t>Não</t>
  </si>
  <si>
    <t>Musculação</t>
  </si>
  <si>
    <t>Caminhada</t>
  </si>
  <si>
    <t>Corrida</t>
  </si>
  <si>
    <t>Natação</t>
  </si>
  <si>
    <t>Futebol</t>
  </si>
  <si>
    <t>Vôlei</t>
  </si>
  <si>
    <t>Dança</t>
  </si>
  <si>
    <t>Arte Marcial</t>
  </si>
  <si>
    <t>Crossfit</t>
  </si>
  <si>
    <t>Tipo de Atividade Física</t>
  </si>
  <si>
    <t>&lt;1 ano</t>
  </si>
  <si>
    <t>1-3 anos</t>
  </si>
  <si>
    <t>3-5 anos</t>
  </si>
  <si>
    <t>5-8 anos</t>
  </si>
  <si>
    <t>&gt; 8 anos</t>
  </si>
  <si>
    <t>Tempo de prática</t>
  </si>
  <si>
    <t>n</t>
  </si>
  <si>
    <t>%</t>
  </si>
  <si>
    <t>1-2x</t>
  </si>
  <si>
    <t>3-4x</t>
  </si>
  <si>
    <t>5-6x</t>
  </si>
  <si>
    <t>Diariamente</t>
  </si>
  <si>
    <t>Frequência semanal de treino</t>
  </si>
  <si>
    <t>&lt;1h</t>
  </si>
  <si>
    <t>1-2h</t>
  </si>
  <si>
    <t>2-3h</t>
  </si>
  <si>
    <t>Volume diário da sessão de treinamento</t>
  </si>
  <si>
    <t>Instrutor/Personal</t>
  </si>
  <si>
    <t>Médico</t>
  </si>
  <si>
    <t>Nutricionista</t>
  </si>
  <si>
    <t>Vendedor</t>
  </si>
  <si>
    <t>Amigos</t>
  </si>
  <si>
    <t>Ninguém</t>
  </si>
  <si>
    <t>Perda de peso</t>
  </si>
  <si>
    <t>Ganho de massa musc</t>
  </si>
  <si>
    <t>Definição</t>
  </si>
  <si>
    <t>Doença</t>
  </si>
  <si>
    <t>Falta de tempo</t>
  </si>
  <si>
    <t>Produto indicado por</t>
  </si>
  <si>
    <t>Motivo da compra</t>
  </si>
  <si>
    <t>Classes</t>
  </si>
  <si>
    <t>Proteínas</t>
  </si>
  <si>
    <t>Aminoácidos Isoaldos</t>
  </si>
  <si>
    <t>Carboidratos</t>
  </si>
  <si>
    <t>Hipercalóricos</t>
  </si>
  <si>
    <t>Creatinas</t>
  </si>
  <si>
    <t>Termogênicos Nacionais</t>
  </si>
  <si>
    <t>Whey Concentrado</t>
  </si>
  <si>
    <t>Whey Isolado</t>
  </si>
  <si>
    <t>Blends</t>
  </si>
  <si>
    <t>Caseína</t>
  </si>
  <si>
    <t>Soja</t>
  </si>
  <si>
    <t>Outras</t>
  </si>
  <si>
    <t>Aminoácidos</t>
  </si>
  <si>
    <t>BCAA</t>
  </si>
  <si>
    <t>Glutamina</t>
  </si>
  <si>
    <t>Arginina</t>
  </si>
  <si>
    <t>Maltodextrina</t>
  </si>
  <si>
    <t>Dextrose</t>
  </si>
  <si>
    <t>Waxy Maize</t>
  </si>
  <si>
    <t>Albumina</t>
  </si>
  <si>
    <t>PTN</t>
  </si>
  <si>
    <t>AA</t>
  </si>
  <si>
    <t>CHO</t>
  </si>
  <si>
    <t>Hiper</t>
  </si>
  <si>
    <t>Termogênicos</t>
  </si>
  <si>
    <t>Classes de suplementos</t>
  </si>
  <si>
    <t>Musculação (n=168)</t>
  </si>
  <si>
    <t>Proteína</t>
  </si>
  <si>
    <t>Carboidrato</t>
  </si>
  <si>
    <t>Corrida (n=44)</t>
  </si>
  <si>
    <t>Creatina</t>
  </si>
  <si>
    <t>Perda de Peso</t>
  </si>
  <si>
    <t>Massa Muscular</t>
  </si>
  <si>
    <t>Tempo</t>
  </si>
  <si>
    <t>Motivo pelo qual o suplemento foi indicado</t>
  </si>
  <si>
    <t>Atividades físicas mais praticas e suplementos mais consumidos</t>
  </si>
  <si>
    <t>Variação</t>
  </si>
  <si>
    <t>Albumina A</t>
  </si>
  <si>
    <t>Albumina B</t>
  </si>
  <si>
    <t>Caseína A</t>
  </si>
  <si>
    <t>WPC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</si>
</sst>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/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0" fillId="5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9" fontId="0" fillId="0" borderId="0" xfId="2" applyFont="1"/>
    <xf numFmtId="43" fontId="0" fillId="0" borderId="0" xfId="1" applyFont="1"/>
    <xf numFmtId="43" fontId="0" fillId="0" borderId="0" xfId="1" applyFon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0" borderId="0" xfId="0" applyFont="1"/>
    <xf numFmtId="43" fontId="2" fillId="0" borderId="0" xfId="1" applyFont="1"/>
    <xf numFmtId="10" fontId="0" fillId="0" borderId="0" xfId="0" applyNumberFormat="1"/>
    <xf numFmtId="9" fontId="0" fillId="0" borderId="0" xfId="0" applyNumberFormat="1"/>
    <xf numFmtId="165" fontId="0" fillId="0" borderId="0" xfId="2" applyNumberFormat="1" applyFont="1"/>
    <xf numFmtId="0" fontId="3" fillId="0" borderId="0" xfId="3"/>
    <xf numFmtId="0" fontId="5" fillId="0" borderId="2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164" fontId="5" fillId="0" borderId="11" xfId="3" applyNumberFormat="1" applyFont="1" applyBorder="1" applyAlignment="1">
      <alignment horizontal="center" vertical="center"/>
    </xf>
    <xf numFmtId="164" fontId="5" fillId="0" borderId="12" xfId="3" applyNumberFormat="1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6" fillId="0" borderId="11" xfId="3" applyNumberFormat="1" applyFont="1" applyBorder="1" applyAlignment="1">
      <alignment horizontal="center" vertical="center"/>
    </xf>
    <xf numFmtId="164" fontId="6" fillId="0" borderId="7" xfId="3" applyNumberFormat="1" applyFont="1" applyBorder="1" applyAlignment="1">
      <alignment horizontal="center" vertical="center"/>
    </xf>
    <xf numFmtId="164" fontId="6" fillId="0" borderId="8" xfId="3" applyNumberFormat="1" applyFont="1" applyBorder="1" applyAlignment="1">
      <alignment horizontal="center" vertical="center"/>
    </xf>
    <xf numFmtId="164" fontId="6" fillId="0" borderId="12" xfId="3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center"/>
    </xf>
    <xf numFmtId="164" fontId="5" fillId="0" borderId="2" xfId="3" applyNumberFormat="1" applyFont="1" applyBorder="1" applyAlignment="1">
      <alignment horizontal="left" vertical="top" wrapText="1"/>
    </xf>
    <xf numFmtId="9" fontId="3" fillId="0" borderId="0" xfId="2" applyFont="1"/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4">
    <cellStyle name="Comma" xfId="1" builtinId="3"/>
    <cellStyle name="Normal" xfId="0" builtinId="0"/>
    <cellStyle name="Normal_Sheet5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Suplementos comprados divididos em classes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93706707714162E-2"/>
          <c:y val="0.24786599591717701"/>
          <c:w val="0.61723205651925084"/>
          <c:h val="0.64767096821230674"/>
        </c:manualLayout>
      </c:layout>
      <c:pie3DChart>
        <c:varyColors val="1"/>
        <c:ser>
          <c:idx val="0"/>
          <c:order val="0"/>
          <c:tx>
            <c:v>Total de suplementos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1.7208217393878397E-2"/>
                  <c:y val="-5.83953047535720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40.63%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768397371381211E-2"/>
                  <c:y val="-1.31707494896471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14.58%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57865135279143E-2"/>
                  <c:y val="2.1222295129775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18.40%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461073944704284E-3"/>
                  <c:y val="-9.4415281423155444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7.29%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88715884198685E-3"/>
                  <c:y val="-1.65004374453193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6.94%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7.64%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4.51%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([1]Plan1!$D$93:$D$99,[1]Plan1!$F$93:$F$99)</c:f>
              <c:strCache>
                <c:ptCount val="14"/>
                <c:pt idx="0">
                  <c:v>Proteínas</c:v>
                </c:pt>
                <c:pt idx="1">
                  <c:v>Aminoácidos Isoaldos</c:v>
                </c:pt>
                <c:pt idx="2">
                  <c:v>Carboidratos</c:v>
                </c:pt>
                <c:pt idx="3">
                  <c:v>Hipercalóricos</c:v>
                </c:pt>
                <c:pt idx="4">
                  <c:v>Creatinas</c:v>
                </c:pt>
                <c:pt idx="5">
                  <c:v>Termogênicos Nacionais</c:v>
                </c:pt>
                <c:pt idx="6">
                  <c:v>Outros</c:v>
                </c:pt>
                <c:pt idx="7">
                  <c:v>0.40625</c:v>
                </c:pt>
                <c:pt idx="8">
                  <c:v>0.145833333</c:v>
                </c:pt>
                <c:pt idx="9">
                  <c:v>0.184027778</c:v>
                </c:pt>
                <c:pt idx="10">
                  <c:v>0.072916667</c:v>
                </c:pt>
                <c:pt idx="11">
                  <c:v>0.069444444</c:v>
                </c:pt>
                <c:pt idx="12">
                  <c:v>0.076388889</c:v>
                </c:pt>
                <c:pt idx="13">
                  <c:v>0.045138889</c:v>
                </c:pt>
              </c:strCache>
            </c:strRef>
          </c:cat>
          <c:val>
            <c:numRef>
              <c:f>[1]Plan1!$F$93:$F$99</c:f>
              <c:numCache>
                <c:formatCode>General</c:formatCode>
                <c:ptCount val="7"/>
                <c:pt idx="0">
                  <c:v>0.40625</c:v>
                </c:pt>
                <c:pt idx="1">
                  <c:v>0.14583333333333334</c:v>
                </c:pt>
                <c:pt idx="2">
                  <c:v>0.18402777777777779</c:v>
                </c:pt>
                <c:pt idx="3">
                  <c:v>7.2916666666666671E-2</c:v>
                </c:pt>
                <c:pt idx="4">
                  <c:v>6.9444444444444448E-2</c:v>
                </c:pt>
                <c:pt idx="5">
                  <c:v>7.6388888888888895E-2</c:v>
                </c:pt>
                <c:pt idx="6">
                  <c:v>4.5138888888888888E-2</c:v>
                </c:pt>
              </c:numCache>
            </c:numRef>
          </c:val>
        </c:ser>
        <c:ser>
          <c:idx val="1"/>
          <c:order val="1"/>
          <c:tx>
            <c:v>Classes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([1]Plan1!$D$93:$D$99,[1]Plan1!$F$93:$F$99)</c:f>
              <c:strCache>
                <c:ptCount val="14"/>
                <c:pt idx="0">
                  <c:v>Proteínas</c:v>
                </c:pt>
                <c:pt idx="1">
                  <c:v>Aminoácidos Isoaldos</c:v>
                </c:pt>
                <c:pt idx="2">
                  <c:v>Carboidratos</c:v>
                </c:pt>
                <c:pt idx="3">
                  <c:v>Hipercalóricos</c:v>
                </c:pt>
                <c:pt idx="4">
                  <c:v>Creatinas</c:v>
                </c:pt>
                <c:pt idx="5">
                  <c:v>Termogênicos Nacionais</c:v>
                </c:pt>
                <c:pt idx="6">
                  <c:v>Outros</c:v>
                </c:pt>
                <c:pt idx="7">
                  <c:v>0.40625</c:v>
                </c:pt>
                <c:pt idx="8">
                  <c:v>0.145833333</c:v>
                </c:pt>
                <c:pt idx="9">
                  <c:v>0.184027778</c:v>
                </c:pt>
                <c:pt idx="10">
                  <c:v>0.072916667</c:v>
                </c:pt>
                <c:pt idx="11">
                  <c:v>0.069444444</c:v>
                </c:pt>
                <c:pt idx="12">
                  <c:v>0.076388889</c:v>
                </c:pt>
                <c:pt idx="13">
                  <c:v>0.045138889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9525</xdr:rowOff>
    </xdr:from>
    <xdr:to>
      <xdr:col>8</xdr:col>
      <xdr:colOff>104775</xdr:colOff>
      <xdr:row>15</xdr:row>
      <xdr:rowOff>85725</xdr:rowOff>
    </xdr:to>
    <xdr:graphicFrame macro="">
      <xdr:nvGraphicFramePr>
        <xdr:cNvPr id="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%20Chaves\Documents\Unicamp\IC\An&#225;lise%20question&#225;rio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93">
          <cell r="D93" t="str">
            <v>Proteínas</v>
          </cell>
          <cell r="F93">
            <v>0.40625</v>
          </cell>
        </row>
        <row r="94">
          <cell r="D94" t="str">
            <v>Aminoácidos Isoaldos</v>
          </cell>
          <cell r="F94">
            <v>0.14583333333333334</v>
          </cell>
        </row>
        <row r="95">
          <cell r="D95" t="str">
            <v>Carboidratos</v>
          </cell>
          <cell r="F95">
            <v>0.18402777777777779</v>
          </cell>
        </row>
        <row r="96">
          <cell r="D96" t="str">
            <v>Hipercalóricos</v>
          </cell>
          <cell r="F96">
            <v>7.2916666666666671E-2</v>
          </cell>
        </row>
        <row r="97">
          <cell r="D97" t="str">
            <v>Creatinas</v>
          </cell>
          <cell r="F97">
            <v>6.9444444444444448E-2</v>
          </cell>
        </row>
        <row r="98">
          <cell r="D98" t="str">
            <v>Termogênicos Nacionais</v>
          </cell>
          <cell r="F98">
            <v>7.6388888888888895E-2</v>
          </cell>
        </row>
        <row r="99">
          <cell r="D99" t="str">
            <v>Outros</v>
          </cell>
          <cell r="F99">
            <v>4.5138888888888888E-2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85" zoomScaleNormal="85" workbookViewId="0">
      <selection activeCell="T5" sqref="T5"/>
    </sheetView>
  </sheetViews>
  <sheetFormatPr defaultRowHeight="15" x14ac:dyDescent="0.25"/>
  <cols>
    <col min="1" max="1" width="28.85546875" customWidth="1"/>
    <col min="2" max="2" width="9.140625" style="1"/>
    <col min="3" max="3" width="9.140625" style="1" customWidth="1"/>
    <col min="4" max="19" width="9.140625" style="1"/>
  </cols>
  <sheetData>
    <row r="1" spans="1:19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x14ac:dyDescent="0.25">
      <c r="B2" s="51" t="s">
        <v>1</v>
      </c>
      <c r="C2" s="51"/>
      <c r="D2" s="51" t="s">
        <v>2</v>
      </c>
      <c r="E2" s="51"/>
      <c r="F2" s="51" t="s">
        <v>3</v>
      </c>
      <c r="G2" s="51"/>
      <c r="H2" s="51" t="s">
        <v>4</v>
      </c>
      <c r="I2" s="51"/>
      <c r="J2" s="51" t="s">
        <v>5</v>
      </c>
      <c r="K2" s="51"/>
      <c r="L2" s="51" t="s">
        <v>6</v>
      </c>
      <c r="M2" s="51"/>
      <c r="N2" s="51" t="s">
        <v>7</v>
      </c>
      <c r="O2" s="51"/>
      <c r="P2" s="51" t="s">
        <v>8</v>
      </c>
      <c r="Q2" s="51"/>
      <c r="R2" s="51" t="s">
        <v>9</v>
      </c>
      <c r="S2" s="51"/>
    </row>
    <row r="3" spans="1:19" x14ac:dyDescent="0.25">
      <c r="B3" s="12" t="s">
        <v>10</v>
      </c>
      <c r="C3" s="12" t="s">
        <v>11</v>
      </c>
      <c r="D3" s="12" t="s">
        <v>10</v>
      </c>
      <c r="E3" s="12" t="s">
        <v>11</v>
      </c>
      <c r="F3" s="12" t="s">
        <v>10</v>
      </c>
      <c r="G3" s="12" t="s">
        <v>11</v>
      </c>
      <c r="H3" s="12" t="s">
        <v>10</v>
      </c>
      <c r="I3" s="12" t="s">
        <v>11</v>
      </c>
      <c r="J3" s="12" t="s">
        <v>10</v>
      </c>
      <c r="K3" s="12" t="s">
        <v>11</v>
      </c>
      <c r="L3" s="12" t="s">
        <v>10</v>
      </c>
      <c r="M3" s="12" t="s">
        <v>11</v>
      </c>
      <c r="N3" s="12" t="s">
        <v>10</v>
      </c>
      <c r="O3" s="12" t="s">
        <v>11</v>
      </c>
      <c r="P3" s="12" t="s">
        <v>10</v>
      </c>
      <c r="Q3" s="12" t="s">
        <v>11</v>
      </c>
      <c r="R3" s="12" t="s">
        <v>10</v>
      </c>
      <c r="S3" s="12" t="s">
        <v>11</v>
      </c>
    </row>
    <row r="4" spans="1:19" x14ac:dyDescent="0.25">
      <c r="A4" s="10" t="s">
        <v>12</v>
      </c>
      <c r="B4" s="2">
        <v>222.35</v>
      </c>
      <c r="C4" s="3">
        <v>183.24436535220764</v>
      </c>
      <c r="D4" s="2">
        <v>20.226666666666663</v>
      </c>
      <c r="E4" s="3">
        <v>19.710302720489437</v>
      </c>
      <c r="F4" s="2">
        <v>41.736666666666665</v>
      </c>
      <c r="G4" s="3">
        <v>39.695831435219155</v>
      </c>
      <c r="H4" s="2">
        <v>615.2833333333333</v>
      </c>
      <c r="I4" s="3">
        <v>515.51174403046662</v>
      </c>
      <c r="J4" s="2">
        <v>10.093333333333334</v>
      </c>
      <c r="K4" s="3">
        <v>8.6621610082780904</v>
      </c>
      <c r="L4" s="2">
        <v>10.566666666666666</v>
      </c>
      <c r="M4" s="3">
        <v>18.302003533311137</v>
      </c>
      <c r="N4" s="2">
        <v>17.446666666666669</v>
      </c>
      <c r="O4" s="3">
        <v>16.996074056479433</v>
      </c>
      <c r="P4" s="2">
        <v>9.3743333333333335E-3</v>
      </c>
      <c r="Q4" s="3">
        <v>8.3760629375222197E-3</v>
      </c>
      <c r="R4" s="2">
        <v>4.3573333333333337E-3</v>
      </c>
      <c r="S4" s="3">
        <v>5.3475495634293414E-3</v>
      </c>
    </row>
    <row r="5" spans="1:19" x14ac:dyDescent="0.25">
      <c r="A5" s="10" t="s">
        <v>13</v>
      </c>
      <c r="B5" s="2">
        <v>305.11</v>
      </c>
      <c r="C5" s="3">
        <v>33.262302987015211</v>
      </c>
      <c r="D5" s="2">
        <v>14.535</v>
      </c>
      <c r="E5" s="3">
        <v>20.555594129092935</v>
      </c>
      <c r="F5" s="2">
        <v>74.48</v>
      </c>
      <c r="G5" s="3">
        <v>21.15663489310149</v>
      </c>
      <c r="H5" s="2">
        <v>413.73</v>
      </c>
      <c r="I5" s="3">
        <v>26.657925650732832</v>
      </c>
      <c r="J5" s="2">
        <v>16.994999999999997</v>
      </c>
      <c r="K5" s="3">
        <v>1.8879751057680805</v>
      </c>
      <c r="L5" s="2">
        <v>22.06</v>
      </c>
      <c r="M5" s="3">
        <v>31.197551185950473</v>
      </c>
      <c r="N5" s="2">
        <v>4.66</v>
      </c>
      <c r="O5" s="3">
        <v>6.5902352006586229</v>
      </c>
      <c r="P5" s="2">
        <v>8.7965000000000005E-3</v>
      </c>
      <c r="Q5" s="3">
        <v>1.64685169338347E-3</v>
      </c>
      <c r="R5" s="2">
        <v>6.0464999999999998E-3</v>
      </c>
      <c r="S5" s="3">
        <v>2.8842885604599285E-3</v>
      </c>
    </row>
    <row r="6" spans="1:19" x14ac:dyDescent="0.25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10" t="s">
        <v>14</v>
      </c>
      <c r="B7" s="2">
        <v>20.39</v>
      </c>
      <c r="C7" s="3">
        <v>5.9821233688381819</v>
      </c>
      <c r="D7" s="2">
        <v>12.28</v>
      </c>
      <c r="E7" s="3">
        <v>2.361736649163074</v>
      </c>
      <c r="F7" s="2">
        <v>22</v>
      </c>
      <c r="G7" s="3">
        <v>0.59396969619670237</v>
      </c>
      <c r="H7" s="2">
        <v>15.805</v>
      </c>
      <c r="I7" s="3">
        <v>2.9486352775479063</v>
      </c>
      <c r="J7" s="2">
        <v>37.230000000000004</v>
      </c>
      <c r="K7" s="3">
        <v>10.168195513462519</v>
      </c>
      <c r="L7" s="2">
        <v>11.06</v>
      </c>
      <c r="M7" s="3">
        <v>15.641201999846432</v>
      </c>
      <c r="N7" s="2">
        <v>18.495000000000001</v>
      </c>
      <c r="O7" s="3">
        <v>26.155879836090396</v>
      </c>
      <c r="P7" s="2">
        <v>2.4979999999999998E-3</v>
      </c>
      <c r="Q7" s="3">
        <v>6.8589357775095499</v>
      </c>
      <c r="R7" s="2">
        <v>3.908E-3</v>
      </c>
      <c r="S7" s="3">
        <v>3.3658282784479682E-4</v>
      </c>
    </row>
    <row r="8" spans="1:19" x14ac:dyDescent="0.25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10" t="s">
        <v>15</v>
      </c>
      <c r="B9" s="2">
        <v>66.715000000000003</v>
      </c>
      <c r="C9" s="3">
        <v>3.0334880912902937</v>
      </c>
      <c r="D9" s="2">
        <v>72.59</v>
      </c>
      <c r="E9" s="3">
        <v>30.00961179355706</v>
      </c>
      <c r="F9" s="2">
        <v>162.21</v>
      </c>
      <c r="G9" s="3">
        <v>17.408968952812803</v>
      </c>
      <c r="H9" s="2">
        <v>372.58500000000004</v>
      </c>
      <c r="I9" s="3">
        <v>13.484526317227457</v>
      </c>
      <c r="J9" s="2">
        <v>203.20499999999998</v>
      </c>
      <c r="K9" s="3">
        <v>12.494576823566286</v>
      </c>
      <c r="L9" s="2">
        <v>0</v>
      </c>
      <c r="M9" s="3">
        <v>0</v>
      </c>
      <c r="N9" s="2">
        <v>27.065000000000001</v>
      </c>
      <c r="O9" s="3">
        <v>15.407856762054868</v>
      </c>
      <c r="P9" s="2">
        <v>7.1179999999999993E-3</v>
      </c>
      <c r="Q9" s="3">
        <v>5.8548441482246128E-3</v>
      </c>
      <c r="R9" s="2">
        <v>2.4450000000000001E-3</v>
      </c>
      <c r="S9" s="3">
        <v>3.4577521600022173E-3</v>
      </c>
    </row>
    <row r="10" spans="1:19" x14ac:dyDescent="0.25">
      <c r="A10" s="10" t="s">
        <v>16</v>
      </c>
      <c r="B10" s="2">
        <v>88.080000000000013</v>
      </c>
      <c r="C10" s="3">
        <v>1.2020815280171329</v>
      </c>
      <c r="D10" s="2">
        <v>70.545000000000002</v>
      </c>
      <c r="E10" s="3">
        <v>21.107137418418432</v>
      </c>
      <c r="F10" s="2">
        <v>152.63</v>
      </c>
      <c r="G10" s="3">
        <v>0.36769552621699186</v>
      </c>
      <c r="H10" s="2">
        <v>243.19499999999999</v>
      </c>
      <c r="I10" s="3">
        <v>40.77884807102815</v>
      </c>
      <c r="J10" s="2">
        <v>271.65999999999997</v>
      </c>
      <c r="K10" s="3">
        <v>7.6650375080621576</v>
      </c>
      <c r="L10" s="2">
        <v>7.75</v>
      </c>
      <c r="M10" s="3">
        <v>1.3435028842544323</v>
      </c>
      <c r="N10" s="2">
        <v>6.45</v>
      </c>
      <c r="O10" s="3">
        <v>9.1216774773064628</v>
      </c>
      <c r="P10" s="2">
        <v>8.9995000000000006E-3</v>
      </c>
      <c r="Q10" s="3">
        <v>1.958685783886733E-4</v>
      </c>
      <c r="R10" s="2">
        <v>6.9695E-3</v>
      </c>
      <c r="S10" s="3">
        <v>5.6278628714637336E-3</v>
      </c>
    </row>
    <row r="11" spans="1:19" x14ac:dyDescent="0.25">
      <c r="A11" s="10" t="s">
        <v>17</v>
      </c>
      <c r="B11" s="2">
        <v>66.84</v>
      </c>
      <c r="C11" s="3">
        <v>8.4852813742385695</v>
      </c>
      <c r="D11" s="2">
        <v>46.224999999999994</v>
      </c>
      <c r="E11" s="3">
        <v>9.1853170876132761</v>
      </c>
      <c r="F11" s="2">
        <v>165.785</v>
      </c>
      <c r="G11" s="3">
        <v>0.4737615433949981</v>
      </c>
      <c r="H11" s="2">
        <v>322.45</v>
      </c>
      <c r="I11" s="3">
        <v>12.190520907656085</v>
      </c>
      <c r="J11" s="2">
        <v>52.274999999999999</v>
      </c>
      <c r="K11" s="3">
        <v>18.42013164990955</v>
      </c>
      <c r="L11" s="2">
        <v>26.785</v>
      </c>
      <c r="M11" s="3">
        <v>37.87971026816335</v>
      </c>
      <c r="N11" s="2">
        <v>6.48</v>
      </c>
      <c r="O11" s="3">
        <v>9.1641038841776563</v>
      </c>
      <c r="P11" s="2">
        <v>2.0817499999999999E-2</v>
      </c>
      <c r="Q11" s="3">
        <v>4.0382868273563738E-3</v>
      </c>
      <c r="R11" s="2">
        <v>1.04995E-2</v>
      </c>
      <c r="S11" s="3">
        <v>2.0117187924757278E-3</v>
      </c>
    </row>
    <row r="12" spans="1:19" x14ac:dyDescent="0.25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10" t="s">
        <v>18</v>
      </c>
      <c r="B13" s="2">
        <v>36.905000000000001</v>
      </c>
      <c r="C13" s="3">
        <v>10.062129496284577</v>
      </c>
      <c r="D13" s="2">
        <v>170.57499999999999</v>
      </c>
      <c r="E13" s="3">
        <v>2.7647875144393983</v>
      </c>
      <c r="F13" s="2">
        <v>258.76</v>
      </c>
      <c r="G13" s="3">
        <v>44.165889552911857</v>
      </c>
      <c r="H13" s="2">
        <v>0</v>
      </c>
      <c r="I13" s="3">
        <v>0</v>
      </c>
      <c r="J13" s="2">
        <v>137</v>
      </c>
      <c r="K13" s="3">
        <v>134.50585191730511</v>
      </c>
      <c r="L13" s="2">
        <v>39.344999999999999</v>
      </c>
      <c r="M13" s="3">
        <v>5.0558134854838137</v>
      </c>
      <c r="N13" s="2">
        <v>54.245000000000005</v>
      </c>
      <c r="O13" s="3">
        <v>6.2013264710060243</v>
      </c>
      <c r="P13" s="2">
        <v>1.2617E-2</v>
      </c>
      <c r="Q13" s="3">
        <v>4.2440549006816548E-3</v>
      </c>
      <c r="R13" s="2">
        <v>5.5337500000000005E-3</v>
      </c>
      <c r="S13" s="3">
        <v>6.3360303128220594E-3</v>
      </c>
    </row>
    <row r="14" spans="1:19" x14ac:dyDescent="0.25">
      <c r="A14" s="10" t="s">
        <v>19</v>
      </c>
      <c r="B14" s="2">
        <v>140.78</v>
      </c>
      <c r="C14" s="3">
        <v>103.47800635883934</v>
      </c>
      <c r="D14" s="2">
        <v>87.814999999999998</v>
      </c>
      <c r="E14" s="3">
        <v>37.667578233807397</v>
      </c>
      <c r="F14" s="2">
        <v>4.32</v>
      </c>
      <c r="G14" s="3">
        <v>6.1094025894517712</v>
      </c>
      <c r="H14" s="2">
        <v>11.705</v>
      </c>
      <c r="I14" s="3">
        <v>16.553369747577076</v>
      </c>
      <c r="J14" s="2">
        <v>15.68</v>
      </c>
      <c r="K14" s="3">
        <v>6.2083975388178914</v>
      </c>
      <c r="L14" s="2">
        <v>18.14</v>
      </c>
      <c r="M14" s="3">
        <v>25.653834021447945</v>
      </c>
      <c r="N14" s="2">
        <v>15.24</v>
      </c>
      <c r="O14" s="3">
        <v>21.552614690565967</v>
      </c>
      <c r="P14" s="2">
        <v>3.59685E-2</v>
      </c>
      <c r="Q14" s="3">
        <v>4.1938503192174171E-3</v>
      </c>
      <c r="R14" s="2">
        <v>3.4664E-2</v>
      </c>
      <c r="S14" s="3">
        <v>8.7200408255924764E-3</v>
      </c>
    </row>
    <row r="15" spans="1:19" x14ac:dyDescent="0.25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10" t="s">
        <v>20</v>
      </c>
      <c r="B16" s="2">
        <v>181.85</v>
      </c>
      <c r="C16" s="3">
        <v>196.90095428920597</v>
      </c>
      <c r="D16" s="2">
        <v>172.53</v>
      </c>
      <c r="E16" s="3">
        <v>39.187857813358427</v>
      </c>
      <c r="F16" s="2">
        <v>77.41</v>
      </c>
      <c r="G16" s="3">
        <v>15.231080066758366</v>
      </c>
      <c r="H16" s="2">
        <v>0</v>
      </c>
      <c r="I16" s="3">
        <v>0</v>
      </c>
      <c r="J16" s="2">
        <v>26.919999999999998</v>
      </c>
      <c r="K16" s="3">
        <v>28.114565619977128</v>
      </c>
      <c r="L16" s="2">
        <v>0</v>
      </c>
      <c r="M16" s="3">
        <v>0</v>
      </c>
      <c r="N16" s="2">
        <v>78.38</v>
      </c>
      <c r="O16" s="3">
        <v>47.828702679458097</v>
      </c>
      <c r="P16" s="2">
        <v>3.3044499999999997E-2</v>
      </c>
      <c r="Q16" s="3">
        <v>5.3103719267109841E-4</v>
      </c>
      <c r="R16" s="2">
        <v>1.3247E-2</v>
      </c>
      <c r="S16" s="3">
        <v>1.8734087060756389E-2</v>
      </c>
    </row>
    <row r="17" spans="1:19" x14ac:dyDescent="0.25">
      <c r="A17" s="10" t="s">
        <v>21</v>
      </c>
      <c r="B17" s="2">
        <v>89.925000000000011</v>
      </c>
      <c r="C17" s="3">
        <v>64.664915139509745</v>
      </c>
      <c r="D17" s="2">
        <v>58.52</v>
      </c>
      <c r="E17" s="3">
        <v>82.759777670073532</v>
      </c>
      <c r="F17" s="2">
        <v>0</v>
      </c>
      <c r="G17" s="3">
        <v>0</v>
      </c>
      <c r="H17" s="2">
        <v>58.75</v>
      </c>
      <c r="I17" s="3">
        <v>83.085046789419337</v>
      </c>
      <c r="J17" s="2">
        <v>0</v>
      </c>
      <c r="K17" s="3">
        <v>0</v>
      </c>
      <c r="L17" s="2">
        <v>23.805</v>
      </c>
      <c r="M17" s="3">
        <v>33.665353852291524</v>
      </c>
      <c r="N17" s="2">
        <v>22.56</v>
      </c>
      <c r="O17" s="3">
        <v>31.904657967137023</v>
      </c>
      <c r="P17" s="2">
        <v>4.2074500000000001E-2</v>
      </c>
      <c r="Q17" s="3">
        <v>1.6463567186366379E-2</v>
      </c>
      <c r="R17" s="2">
        <v>3.2570000000000002E-2</v>
      </c>
      <c r="S17" s="3">
        <v>9.7891862787465554E-3</v>
      </c>
    </row>
    <row r="18" spans="1:19" x14ac:dyDescent="0.25">
      <c r="A18" s="1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10" t="s">
        <v>22</v>
      </c>
      <c r="B19" s="2">
        <v>115.345</v>
      </c>
      <c r="C19" s="3">
        <v>44.356808383832139</v>
      </c>
      <c r="D19" s="2">
        <v>51.57</v>
      </c>
      <c r="E19" s="3">
        <v>72.930993411580516</v>
      </c>
      <c r="F19" s="2">
        <v>259.69499999999999</v>
      </c>
      <c r="G19" s="3">
        <v>60.733401436112601</v>
      </c>
      <c r="H19" s="2">
        <v>3.0049999999999999</v>
      </c>
      <c r="I19" s="3">
        <v>4.2497117549311509</v>
      </c>
      <c r="J19" s="2">
        <v>28.815000000000001</v>
      </c>
      <c r="K19" s="3">
        <v>11.815754313627208</v>
      </c>
      <c r="L19" s="2">
        <v>0</v>
      </c>
      <c r="M19" s="3">
        <v>0</v>
      </c>
      <c r="N19" s="2">
        <v>15.115</v>
      </c>
      <c r="O19" s="3">
        <v>21.375837995269332</v>
      </c>
      <c r="P19" s="2">
        <v>2.81525E-2</v>
      </c>
      <c r="Q19" s="3">
        <v>6.8235804384501875E-4</v>
      </c>
      <c r="R19" s="2">
        <v>2.4515000000000002E-2</v>
      </c>
      <c r="S19" s="3">
        <v>1.3345933388114893E-2</v>
      </c>
    </row>
    <row r="20" spans="1:19" x14ac:dyDescent="0.25">
      <c r="A20" s="10" t="s">
        <v>23</v>
      </c>
      <c r="B20" s="2">
        <v>45.13</v>
      </c>
      <c r="C20" s="3">
        <v>63.823458069897782</v>
      </c>
      <c r="D20" s="2">
        <v>0</v>
      </c>
      <c r="E20" s="3">
        <v>0</v>
      </c>
      <c r="F20" s="2">
        <v>97.335000000000008</v>
      </c>
      <c r="G20" s="3">
        <v>20.796010434696292</v>
      </c>
      <c r="H20" s="2">
        <v>0</v>
      </c>
      <c r="I20" s="3">
        <v>0</v>
      </c>
      <c r="J20" s="2">
        <v>25.48</v>
      </c>
      <c r="K20" s="3">
        <v>36.034161569266466</v>
      </c>
      <c r="L20" s="2">
        <v>0</v>
      </c>
      <c r="M20" s="3">
        <v>0</v>
      </c>
      <c r="N20" s="2">
        <v>12.19</v>
      </c>
      <c r="O20" s="3">
        <v>17.239263325328029</v>
      </c>
      <c r="P20" s="2">
        <v>3.5664000000000001E-2</v>
      </c>
      <c r="Q20" s="3">
        <v>4.8691372952505687E-3</v>
      </c>
      <c r="R20" s="2">
        <v>4.6323000000000003E-2</v>
      </c>
      <c r="S20" s="3">
        <v>5.473006486383881E-3</v>
      </c>
    </row>
    <row r="21" spans="1:19" x14ac:dyDescent="0.25">
      <c r="A21" s="1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10" t="s">
        <v>24</v>
      </c>
      <c r="B22" s="2">
        <v>120.28</v>
      </c>
      <c r="C22" s="3">
        <v>18.653476887701117</v>
      </c>
      <c r="D22" s="2">
        <v>40.104999999999997</v>
      </c>
      <c r="E22" s="3">
        <v>15.634130932034582</v>
      </c>
      <c r="F22" s="2">
        <v>196.21</v>
      </c>
      <c r="G22" s="3">
        <v>14.311841251215728</v>
      </c>
      <c r="H22" s="2">
        <v>123.97</v>
      </c>
      <c r="I22" s="3">
        <v>8.7539819510894556</v>
      </c>
      <c r="J22" s="2">
        <v>327.23</v>
      </c>
      <c r="K22" s="3">
        <v>14.099709216859756</v>
      </c>
      <c r="L22" s="2">
        <v>0</v>
      </c>
      <c r="M22" s="3">
        <v>0</v>
      </c>
      <c r="N22" s="2">
        <v>2.25</v>
      </c>
      <c r="O22" s="3">
        <v>3.1819805153394638</v>
      </c>
      <c r="P22" s="2">
        <v>1.38035E-2</v>
      </c>
      <c r="Q22" s="3">
        <v>9.0156114601284813E-4</v>
      </c>
      <c r="R22" s="2">
        <v>5.2065000000000002E-3</v>
      </c>
      <c r="S22" s="3">
        <v>5.9474751365600513E-3</v>
      </c>
    </row>
    <row r="23" spans="1:19" x14ac:dyDescent="0.25">
      <c r="A23" s="10" t="s">
        <v>25</v>
      </c>
      <c r="B23" s="2">
        <v>53.36</v>
      </c>
      <c r="C23" s="3">
        <v>20.180827535064068</v>
      </c>
      <c r="D23" s="2">
        <v>96.245000000000005</v>
      </c>
      <c r="E23" s="3">
        <v>39.110076067427904</v>
      </c>
      <c r="F23" s="2">
        <v>143.15</v>
      </c>
      <c r="G23" s="3">
        <v>36.189725061127582</v>
      </c>
      <c r="H23" s="2">
        <v>132.13499999999999</v>
      </c>
      <c r="I23" s="3">
        <v>30.964205948158941</v>
      </c>
      <c r="J23" s="2">
        <v>306.98500000000001</v>
      </c>
      <c r="K23" s="3">
        <v>17.104913036902584</v>
      </c>
      <c r="L23" s="2">
        <v>2.1549999999999998</v>
      </c>
      <c r="M23" s="3">
        <v>3.0476302269140194</v>
      </c>
      <c r="N23" s="2">
        <v>9.7349999999999994</v>
      </c>
      <c r="O23" s="3">
        <v>13.767369029702079</v>
      </c>
      <c r="P23" s="2">
        <v>1.6094999999999998E-2</v>
      </c>
      <c r="Q23" s="3">
        <v>2.2627416997969335E-4</v>
      </c>
      <c r="R23" s="2">
        <v>9.5284999999999988E-3</v>
      </c>
      <c r="S23" s="3">
        <v>2.2210223997069455E-3</v>
      </c>
    </row>
    <row r="24" spans="1:19" x14ac:dyDescent="0.25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10" t="s">
        <v>26</v>
      </c>
      <c r="B25" s="2">
        <v>59.69</v>
      </c>
      <c r="C25" s="3">
        <v>35.666466043049446</v>
      </c>
      <c r="D25" s="2">
        <v>5.43</v>
      </c>
      <c r="E25" s="3">
        <v>7.6791796436859059</v>
      </c>
      <c r="F25" s="2">
        <v>102.75999999999999</v>
      </c>
      <c r="G25" s="3">
        <v>14.707821048680302</v>
      </c>
      <c r="H25" s="2">
        <v>162.47</v>
      </c>
      <c r="I25" s="3">
        <v>30.985419151594513</v>
      </c>
      <c r="J25" s="2">
        <v>141.29500000000002</v>
      </c>
      <c r="K25" s="3">
        <v>32.505698731145515</v>
      </c>
      <c r="L25" s="2">
        <v>41.65</v>
      </c>
      <c r="M25" s="3">
        <v>48.097403256308965</v>
      </c>
      <c r="N25" s="2">
        <v>49.15</v>
      </c>
      <c r="O25" s="3">
        <v>16.560440815388944</v>
      </c>
      <c r="P25" s="2">
        <v>2.0754500000000002E-2</v>
      </c>
      <c r="Q25" s="3">
        <v>4.3395143161418419E-3</v>
      </c>
      <c r="R25" s="2">
        <v>2.3001000000000001E-2</v>
      </c>
      <c r="S25" s="3">
        <v>4.6612479015817219E-3</v>
      </c>
    </row>
    <row r="26" spans="1:19" x14ac:dyDescent="0.25">
      <c r="A26" s="10" t="s">
        <v>27</v>
      </c>
      <c r="B26" s="2">
        <v>168.03</v>
      </c>
      <c r="C26" s="3">
        <v>44.165889552911693</v>
      </c>
      <c r="D26" s="2">
        <v>48.825000000000003</v>
      </c>
      <c r="E26" s="3">
        <v>69.048977182866366</v>
      </c>
      <c r="F26" s="2">
        <v>51.114999999999995</v>
      </c>
      <c r="G26" s="3">
        <v>8.647915933911559</v>
      </c>
      <c r="H26" s="2">
        <v>241.57499999999999</v>
      </c>
      <c r="I26" s="3">
        <v>58.357522651325752</v>
      </c>
      <c r="J26" s="2">
        <v>32.68</v>
      </c>
      <c r="K26" s="3">
        <v>27.322606025048199</v>
      </c>
      <c r="L26" s="2">
        <v>0</v>
      </c>
      <c r="M26" s="3">
        <v>0</v>
      </c>
      <c r="N26" s="2">
        <v>29.46</v>
      </c>
      <c r="O26" s="3">
        <v>39.088862863992347</v>
      </c>
      <c r="P26" s="2">
        <v>2.6506999999999999E-2</v>
      </c>
      <c r="Q26" s="3">
        <v>7.6494811588760777E-3</v>
      </c>
      <c r="R26" s="2">
        <v>1.6323999999999998E-2</v>
      </c>
      <c r="S26" s="3">
        <v>3.6345288552988336E-4</v>
      </c>
    </row>
  </sheetData>
  <mergeCells count="10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0" zoomScaleNormal="80" workbookViewId="0">
      <selection activeCell="A2" sqref="A2:F25"/>
    </sheetView>
  </sheetViews>
  <sheetFormatPr defaultRowHeight="15" x14ac:dyDescent="0.25"/>
  <cols>
    <col min="1" max="1" width="29.7109375" style="14" customWidth="1"/>
    <col min="2" max="2" width="14.7109375" style="1" bestFit="1" customWidth="1"/>
    <col min="3" max="3" width="14.7109375" style="1" customWidth="1"/>
    <col min="4" max="4" width="7.28515625" style="1" customWidth="1"/>
    <col min="5" max="8" width="9.140625" style="1"/>
    <col min="9" max="9" width="9.140625" style="6"/>
  </cols>
  <sheetData>
    <row r="1" spans="1:12" x14ac:dyDescent="0.25">
      <c r="B1" s="12"/>
      <c r="C1" s="12"/>
      <c r="D1" s="51" t="s">
        <v>29</v>
      </c>
      <c r="E1" s="51"/>
      <c r="F1" s="51"/>
      <c r="G1" s="51" t="s">
        <v>36</v>
      </c>
      <c r="H1" s="51"/>
    </row>
    <row r="2" spans="1:12" x14ac:dyDescent="0.25">
      <c r="B2" s="12" t="s">
        <v>28</v>
      </c>
      <c r="C2" s="12" t="s">
        <v>33</v>
      </c>
      <c r="D2" s="12" t="s">
        <v>32</v>
      </c>
      <c r="E2" s="12" t="s">
        <v>30</v>
      </c>
      <c r="F2" s="12" t="s">
        <v>31</v>
      </c>
      <c r="G2" s="12" t="s">
        <v>30</v>
      </c>
      <c r="H2" s="12" t="s">
        <v>31</v>
      </c>
      <c r="I2" s="9" t="s">
        <v>135</v>
      </c>
    </row>
    <row r="3" spans="1:12" x14ac:dyDescent="0.25">
      <c r="A3" s="15" t="s">
        <v>12</v>
      </c>
      <c r="B3" s="8">
        <v>2.8029965037784628</v>
      </c>
      <c r="C3" s="8">
        <v>0.26178000000000001</v>
      </c>
      <c r="D3" s="8">
        <v>89.099000000000004</v>
      </c>
      <c r="E3" s="8">
        <v>83.712999999999994</v>
      </c>
      <c r="F3" s="8">
        <v>82.286000000000001</v>
      </c>
      <c r="G3" s="52" t="s">
        <v>37</v>
      </c>
      <c r="H3" s="52"/>
      <c r="I3" s="48"/>
      <c r="J3" s="5"/>
      <c r="K3" s="5"/>
      <c r="L3" s="5"/>
    </row>
    <row r="4" spans="1:12" x14ac:dyDescent="0.25">
      <c r="A4" s="15" t="s">
        <v>13</v>
      </c>
      <c r="B4" s="8">
        <v>2.8893980086566629</v>
      </c>
      <c r="C4" s="8">
        <v>0.40733000000000003</v>
      </c>
      <c r="D4" s="8">
        <v>91.955500000000001</v>
      </c>
      <c r="E4" s="8">
        <v>72.64</v>
      </c>
      <c r="F4" s="8">
        <v>84.286000000000001</v>
      </c>
      <c r="G4" s="52"/>
      <c r="H4" s="52"/>
      <c r="I4" s="7"/>
      <c r="J4" s="5"/>
      <c r="K4" s="5"/>
      <c r="L4" s="5"/>
    </row>
    <row r="5" spans="1:12" x14ac:dyDescent="0.25">
      <c r="A5" s="15"/>
      <c r="B5" s="8"/>
      <c r="C5" s="8"/>
      <c r="D5" s="8"/>
      <c r="E5" s="8"/>
      <c r="F5" s="8"/>
      <c r="G5" s="8"/>
      <c r="H5" s="8"/>
      <c r="I5" s="7"/>
      <c r="J5" s="5"/>
      <c r="K5" s="5"/>
      <c r="L5" s="5"/>
    </row>
    <row r="6" spans="1:12" x14ac:dyDescent="0.25">
      <c r="A6" s="15" t="s">
        <v>14</v>
      </c>
      <c r="B6" s="8">
        <v>5.44</v>
      </c>
      <c r="C6" s="8">
        <v>0.176565</v>
      </c>
      <c r="D6" s="8">
        <v>97.534999999999997</v>
      </c>
      <c r="E6" s="8">
        <v>84.644999999999996</v>
      </c>
      <c r="F6" s="8">
        <v>83.332999999999998</v>
      </c>
      <c r="G6" s="8">
        <v>20.77</v>
      </c>
      <c r="H6" s="8">
        <v>15</v>
      </c>
      <c r="I6" s="7">
        <f>G6/H6</f>
        <v>1.3846666666666667</v>
      </c>
      <c r="J6" s="5"/>
      <c r="K6" s="5"/>
      <c r="L6" s="5"/>
    </row>
    <row r="7" spans="1:12" x14ac:dyDescent="0.25">
      <c r="A7" s="15"/>
      <c r="B7" s="8"/>
      <c r="C7" s="8"/>
      <c r="D7" s="8"/>
      <c r="E7" s="8"/>
      <c r="F7" s="8"/>
      <c r="G7" s="8"/>
      <c r="H7" s="8"/>
      <c r="I7" s="7"/>
      <c r="J7" s="5"/>
      <c r="K7" s="5"/>
      <c r="L7" s="5"/>
    </row>
    <row r="8" spans="1:12" x14ac:dyDescent="0.25">
      <c r="A8" s="15" t="s">
        <v>15</v>
      </c>
      <c r="B8" s="8">
        <v>3.0424322054822017</v>
      </c>
      <c r="C8" s="8">
        <v>0.2089</v>
      </c>
      <c r="D8" s="8">
        <v>84.405000000000001</v>
      </c>
      <c r="E8" s="8">
        <v>70.822000000000003</v>
      </c>
      <c r="F8" s="8">
        <v>76.67</v>
      </c>
      <c r="G8" s="8">
        <v>19.670000000000002</v>
      </c>
      <c r="H8" s="8">
        <v>15</v>
      </c>
      <c r="I8" s="7">
        <f t="shared" ref="I8:I25" si="0">G8/H8</f>
        <v>1.3113333333333335</v>
      </c>
      <c r="J8" s="5"/>
      <c r="K8" s="5"/>
      <c r="L8" s="5"/>
    </row>
    <row r="9" spans="1:12" x14ac:dyDescent="0.25">
      <c r="A9" s="15" t="s">
        <v>16</v>
      </c>
      <c r="B9" s="8">
        <v>1.9121136492983246</v>
      </c>
      <c r="C9" s="8">
        <v>0.38440000000000002</v>
      </c>
      <c r="D9" s="16">
        <v>73.524500000000003</v>
      </c>
      <c r="E9" s="16">
        <v>61.45</v>
      </c>
      <c r="F9" s="16">
        <v>80</v>
      </c>
      <c r="G9" s="8">
        <v>13.769</v>
      </c>
      <c r="H9" s="8">
        <v>25</v>
      </c>
      <c r="I9" s="7">
        <f t="shared" si="0"/>
        <v>0.55076000000000003</v>
      </c>
      <c r="J9" s="5"/>
      <c r="K9" s="5"/>
      <c r="L9" s="5"/>
    </row>
    <row r="10" spans="1:12" x14ac:dyDescent="0.25">
      <c r="A10" s="15" t="s">
        <v>17</v>
      </c>
      <c r="B10" s="8">
        <v>1.1319037459851797</v>
      </c>
      <c r="C10" s="8"/>
      <c r="D10" s="17">
        <v>12.193</v>
      </c>
      <c r="E10" s="17">
        <v>18.748999999999999</v>
      </c>
      <c r="F10" s="17">
        <v>71.429000000000002</v>
      </c>
      <c r="G10" s="8">
        <v>28.702000000000002</v>
      </c>
      <c r="H10" s="8">
        <v>35</v>
      </c>
      <c r="I10" s="7">
        <f t="shared" si="0"/>
        <v>0.82005714285714293</v>
      </c>
      <c r="J10" s="5"/>
      <c r="K10" s="5"/>
      <c r="L10" s="5"/>
    </row>
    <row r="11" spans="1:12" x14ac:dyDescent="0.25">
      <c r="A11" s="15"/>
      <c r="B11" s="8"/>
      <c r="C11" s="8"/>
      <c r="D11" s="8"/>
      <c r="E11" s="8"/>
      <c r="F11" s="8"/>
      <c r="G11" s="8"/>
      <c r="H11" s="8"/>
      <c r="I11" s="7"/>
      <c r="J11" s="5"/>
      <c r="K11" s="5"/>
      <c r="L11" s="5"/>
    </row>
    <row r="12" spans="1:12" x14ac:dyDescent="0.25">
      <c r="A12" s="15" t="s">
        <v>18</v>
      </c>
      <c r="B12" s="8">
        <v>11.6</v>
      </c>
      <c r="C12" s="8" t="s">
        <v>35</v>
      </c>
      <c r="D12" s="17">
        <v>55.756999999999998</v>
      </c>
      <c r="E12" s="17">
        <v>57.933</v>
      </c>
      <c r="F12" s="17">
        <v>82.875</v>
      </c>
      <c r="G12" s="8">
        <v>1.33</v>
      </c>
      <c r="H12" s="8">
        <v>1.35</v>
      </c>
      <c r="I12" s="7">
        <f t="shared" si="0"/>
        <v>0.98518518518518516</v>
      </c>
      <c r="J12" s="5"/>
      <c r="K12" s="5"/>
      <c r="L12" s="5"/>
    </row>
    <row r="13" spans="1:12" x14ac:dyDescent="0.25">
      <c r="A13" s="15" t="s">
        <v>19</v>
      </c>
      <c r="B13" s="8">
        <v>0</v>
      </c>
      <c r="C13" s="8">
        <v>1.5699999999999999E-2</v>
      </c>
      <c r="D13" s="8">
        <v>98.832499999999996</v>
      </c>
      <c r="E13" s="8">
        <v>75.680000000000007</v>
      </c>
      <c r="F13" s="8">
        <v>100</v>
      </c>
      <c r="G13" s="8">
        <v>1.0900000000000001</v>
      </c>
      <c r="H13" s="8">
        <v>1.5</v>
      </c>
      <c r="I13" s="7">
        <f t="shared" si="0"/>
        <v>0.72666666666666668</v>
      </c>
      <c r="J13" s="5"/>
      <c r="K13" s="5"/>
      <c r="L13" s="5"/>
    </row>
    <row r="14" spans="1:12" x14ac:dyDescent="0.25">
      <c r="A14" s="15"/>
      <c r="B14" s="8"/>
      <c r="C14" s="8"/>
      <c r="D14" s="8"/>
      <c r="E14" s="8"/>
      <c r="F14" s="8"/>
      <c r="G14" s="8"/>
      <c r="H14" s="8"/>
      <c r="I14" s="7"/>
      <c r="J14" s="5"/>
      <c r="K14" s="5"/>
      <c r="L14" s="5"/>
    </row>
    <row r="15" spans="1:12" x14ac:dyDescent="0.25">
      <c r="A15" s="15" t="s">
        <v>20</v>
      </c>
      <c r="B15" s="8">
        <v>0</v>
      </c>
      <c r="C15" s="8">
        <v>0.58333000000000002</v>
      </c>
      <c r="D15" s="8" t="s">
        <v>34</v>
      </c>
      <c r="E15" s="8">
        <v>197.33</v>
      </c>
      <c r="F15" s="8">
        <v>100</v>
      </c>
      <c r="G15" s="8">
        <v>6.351</v>
      </c>
      <c r="H15" s="8">
        <v>4</v>
      </c>
      <c r="I15" s="7">
        <f t="shared" si="0"/>
        <v>1.58775</v>
      </c>
      <c r="J15" s="5"/>
      <c r="K15" s="5"/>
      <c r="L15" s="5"/>
    </row>
    <row r="16" spans="1:12" x14ac:dyDescent="0.25">
      <c r="A16" s="15" t="s">
        <v>21</v>
      </c>
      <c r="B16" s="8">
        <v>0</v>
      </c>
      <c r="C16" s="8">
        <v>0.60143000000000002</v>
      </c>
      <c r="D16" s="8" t="s">
        <v>34</v>
      </c>
      <c r="E16" s="8">
        <v>199.69</v>
      </c>
      <c r="F16" s="8">
        <v>100</v>
      </c>
      <c r="G16" s="8">
        <v>4.78</v>
      </c>
      <c r="H16" s="8">
        <v>3</v>
      </c>
      <c r="I16" s="7">
        <f t="shared" si="0"/>
        <v>1.5933333333333335</v>
      </c>
      <c r="J16" s="5"/>
      <c r="K16" s="5"/>
      <c r="L16" s="5"/>
    </row>
    <row r="17" spans="1:12" x14ac:dyDescent="0.25">
      <c r="A17" s="15"/>
      <c r="B17" s="8"/>
      <c r="C17" s="8"/>
      <c r="D17" s="8"/>
      <c r="E17" s="8"/>
      <c r="F17" s="8"/>
      <c r="G17" s="8"/>
      <c r="H17" s="8"/>
      <c r="I17" s="7"/>
      <c r="J17" s="5"/>
      <c r="K17" s="5"/>
      <c r="L17" s="5"/>
    </row>
    <row r="18" spans="1:12" x14ac:dyDescent="0.25">
      <c r="A18" s="15" t="s">
        <v>22</v>
      </c>
      <c r="B18" s="8">
        <v>2.4484719447300649</v>
      </c>
      <c r="C18" s="8">
        <v>1.7000000000000001E-2</v>
      </c>
      <c r="D18" s="8">
        <v>97.98</v>
      </c>
      <c r="E18" s="8">
        <v>119.61</v>
      </c>
      <c r="F18" s="8">
        <v>100</v>
      </c>
      <c r="G18" s="8">
        <v>6.72</v>
      </c>
      <c r="H18" s="8">
        <v>5</v>
      </c>
      <c r="I18" s="7">
        <f t="shared" si="0"/>
        <v>1.3439999999999999</v>
      </c>
      <c r="J18" s="5"/>
      <c r="K18" s="5"/>
      <c r="L18" s="5"/>
    </row>
    <row r="19" spans="1:12" x14ac:dyDescent="0.25">
      <c r="A19" s="15" t="s">
        <v>23</v>
      </c>
      <c r="B19" s="8">
        <v>0</v>
      </c>
      <c r="C19" s="8">
        <v>1.9810000000000001E-2</v>
      </c>
      <c r="D19" s="8">
        <v>101.9</v>
      </c>
      <c r="E19" s="8">
        <v>117.16</v>
      </c>
      <c r="F19" s="8">
        <v>100</v>
      </c>
      <c r="G19" s="8">
        <v>5.8650000000000002</v>
      </c>
      <c r="H19" s="8">
        <v>5</v>
      </c>
      <c r="I19" s="7">
        <f t="shared" si="0"/>
        <v>1.173</v>
      </c>
      <c r="J19" s="5"/>
      <c r="K19" s="5"/>
      <c r="L19" s="5"/>
    </row>
    <row r="20" spans="1:12" x14ac:dyDescent="0.25">
      <c r="A20" s="15"/>
      <c r="B20" s="8"/>
      <c r="C20" s="8"/>
      <c r="D20" s="8"/>
      <c r="E20" s="8"/>
      <c r="F20" s="8"/>
      <c r="G20" s="8"/>
      <c r="H20" s="8"/>
      <c r="I20" s="7"/>
      <c r="J20" s="5"/>
      <c r="K20" s="5"/>
      <c r="L20" s="5"/>
    </row>
    <row r="21" spans="1:12" x14ac:dyDescent="0.25">
      <c r="A21" s="15" t="s">
        <v>24</v>
      </c>
      <c r="B21" s="8">
        <v>1.22</v>
      </c>
      <c r="C21" s="8">
        <v>0.30609999999999998</v>
      </c>
      <c r="D21" s="8">
        <v>86.689499999999995</v>
      </c>
      <c r="E21" s="8">
        <v>70.334999999999994</v>
      </c>
      <c r="F21" s="8">
        <v>83.332999999999998</v>
      </c>
      <c r="G21" s="8">
        <v>22.872</v>
      </c>
      <c r="H21" s="8">
        <v>24.8</v>
      </c>
      <c r="I21" s="7">
        <f t="shared" si="0"/>
        <v>0.92225806451612902</v>
      </c>
      <c r="J21" s="5"/>
      <c r="K21" s="5"/>
      <c r="L21" s="5"/>
    </row>
    <row r="22" spans="1:12" x14ac:dyDescent="0.25">
      <c r="A22" s="15" t="s">
        <v>25</v>
      </c>
      <c r="B22" s="8">
        <v>2.44</v>
      </c>
      <c r="C22" s="8">
        <v>0.17760000000000001</v>
      </c>
      <c r="D22" s="8">
        <v>99.666499999999999</v>
      </c>
      <c r="E22" s="8">
        <v>90.325000000000003</v>
      </c>
      <c r="F22" s="8">
        <v>93.332999999999998</v>
      </c>
      <c r="G22" s="8">
        <v>21.13</v>
      </c>
      <c r="H22" s="8">
        <v>15</v>
      </c>
      <c r="I22" s="7">
        <f t="shared" si="0"/>
        <v>1.4086666666666665</v>
      </c>
      <c r="J22" s="5"/>
      <c r="K22" s="5"/>
      <c r="L22" s="5"/>
    </row>
    <row r="23" spans="1:12" x14ac:dyDescent="0.25">
      <c r="A23" s="15"/>
      <c r="B23" s="8"/>
      <c r="C23" s="8"/>
      <c r="D23" s="8"/>
      <c r="E23" s="8"/>
      <c r="F23" s="8"/>
      <c r="G23" s="8"/>
      <c r="H23" s="8"/>
      <c r="I23" s="7"/>
      <c r="J23" s="5"/>
      <c r="K23" s="5"/>
      <c r="L23" s="5"/>
    </row>
    <row r="24" spans="1:12" x14ac:dyDescent="0.25">
      <c r="A24" s="15" t="s">
        <v>26</v>
      </c>
      <c r="B24" s="8">
        <v>1.57</v>
      </c>
      <c r="C24" s="8">
        <v>0.19423000000000001</v>
      </c>
      <c r="D24" s="8">
        <v>10.813499999999999</v>
      </c>
      <c r="E24" s="8">
        <v>8.7886000000000006</v>
      </c>
      <c r="F24" s="8">
        <v>10.625</v>
      </c>
      <c r="G24" s="8">
        <v>26.31</v>
      </c>
      <c r="H24" s="8">
        <v>32</v>
      </c>
      <c r="I24" s="7">
        <f t="shared" si="0"/>
        <v>0.82218749999999996</v>
      </c>
      <c r="J24" s="5"/>
      <c r="K24" s="5"/>
      <c r="L24" s="5"/>
    </row>
    <row r="25" spans="1:12" x14ac:dyDescent="0.25">
      <c r="A25" s="15" t="s">
        <v>27</v>
      </c>
      <c r="B25" s="8">
        <v>1.46</v>
      </c>
      <c r="C25" s="8">
        <v>0.19552</v>
      </c>
      <c r="D25" s="17">
        <v>2.6274999999999999</v>
      </c>
      <c r="E25" s="17">
        <v>3.4992000000000001</v>
      </c>
      <c r="F25" s="17">
        <v>16</v>
      </c>
      <c r="G25" s="8">
        <v>28.42</v>
      </c>
      <c r="H25" s="8">
        <v>28.57</v>
      </c>
      <c r="I25" s="7">
        <f t="shared" si="0"/>
        <v>0.99474973748687434</v>
      </c>
      <c r="J25" s="5"/>
      <c r="K25" s="5"/>
      <c r="L25" s="5"/>
    </row>
    <row r="26" spans="1:12" x14ac:dyDescent="0.25">
      <c r="B26" s="8"/>
      <c r="C26" s="8"/>
      <c r="D26" s="8"/>
    </row>
  </sheetData>
  <mergeCells count="3">
    <mergeCell ref="D1:F1"/>
    <mergeCell ref="G1:H1"/>
    <mergeCell ref="G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F7" sqref="F7:F8"/>
    </sheetView>
  </sheetViews>
  <sheetFormatPr defaultRowHeight="15" x14ac:dyDescent="0.25"/>
  <cols>
    <col min="1" max="1" width="31.5703125" customWidth="1"/>
  </cols>
  <sheetData>
    <row r="1" spans="1:3" x14ac:dyDescent="0.25">
      <c r="A1" s="14"/>
      <c r="B1" s="13" t="s">
        <v>32</v>
      </c>
      <c r="C1" s="13" t="s">
        <v>31</v>
      </c>
    </row>
    <row r="2" spans="1:3" x14ac:dyDescent="0.25">
      <c r="A2" s="15" t="s">
        <v>136</v>
      </c>
      <c r="B2" s="11">
        <v>89.099000000000004</v>
      </c>
      <c r="C2" s="11">
        <v>82.286000000000001</v>
      </c>
    </row>
    <row r="3" spans="1:3" x14ac:dyDescent="0.25">
      <c r="A3" s="15" t="s">
        <v>137</v>
      </c>
      <c r="B3" s="11">
        <v>91.955500000000001</v>
      </c>
      <c r="C3" s="11">
        <v>84.286000000000001</v>
      </c>
    </row>
    <row r="4" spans="1:3" x14ac:dyDescent="0.25">
      <c r="A4" s="15" t="s">
        <v>138</v>
      </c>
      <c r="B4" s="11">
        <v>97.534999999999997</v>
      </c>
      <c r="C4" s="11">
        <v>83.332999999999998</v>
      </c>
    </row>
    <row r="5" spans="1:3" x14ac:dyDescent="0.25">
      <c r="A5" s="15" t="s">
        <v>139</v>
      </c>
      <c r="B5" s="11">
        <v>84.405000000000001</v>
      </c>
      <c r="C5" s="11">
        <v>76.67</v>
      </c>
    </row>
    <row r="6" spans="1:3" x14ac:dyDescent="0.25">
      <c r="A6" s="15" t="s">
        <v>16</v>
      </c>
      <c r="B6" s="16">
        <v>73.524500000000003</v>
      </c>
      <c r="C6" s="16">
        <v>80</v>
      </c>
    </row>
    <row r="7" spans="1:3" x14ac:dyDescent="0.25">
      <c r="A7" s="15" t="s">
        <v>17</v>
      </c>
      <c r="B7" s="17">
        <v>12.193</v>
      </c>
      <c r="C7" s="17">
        <v>71.429000000000002</v>
      </c>
    </row>
    <row r="8" spans="1:3" x14ac:dyDescent="0.25">
      <c r="A8" s="15" t="s">
        <v>18</v>
      </c>
      <c r="B8" s="17">
        <v>55.756999999999998</v>
      </c>
      <c r="C8" s="17">
        <v>82.875</v>
      </c>
    </row>
    <row r="9" spans="1:3" x14ac:dyDescent="0.25">
      <c r="A9" s="15" t="s">
        <v>19</v>
      </c>
      <c r="B9" s="11">
        <v>98.832499999999996</v>
      </c>
      <c r="C9" s="11">
        <v>100</v>
      </c>
    </row>
    <row r="10" spans="1:3" x14ac:dyDescent="0.25">
      <c r="A10" s="15" t="s">
        <v>20</v>
      </c>
      <c r="B10" s="11" t="s">
        <v>34</v>
      </c>
      <c r="C10" s="11">
        <v>100</v>
      </c>
    </row>
    <row r="11" spans="1:3" x14ac:dyDescent="0.25">
      <c r="A11" s="15" t="s">
        <v>21</v>
      </c>
      <c r="B11" s="11" t="s">
        <v>34</v>
      </c>
      <c r="C11" s="11">
        <v>100</v>
      </c>
    </row>
    <row r="12" spans="1:3" x14ac:dyDescent="0.25">
      <c r="A12" s="15" t="s">
        <v>22</v>
      </c>
      <c r="B12" s="11">
        <v>97.98</v>
      </c>
      <c r="C12" s="11">
        <v>100</v>
      </c>
    </row>
    <row r="13" spans="1:3" x14ac:dyDescent="0.25">
      <c r="A13" s="15" t="s">
        <v>23</v>
      </c>
      <c r="B13" s="11">
        <v>101.9</v>
      </c>
      <c r="C13" s="11">
        <v>100</v>
      </c>
    </row>
    <row r="14" spans="1:3" x14ac:dyDescent="0.25">
      <c r="A14" s="15" t="s">
        <v>24</v>
      </c>
      <c r="B14" s="11">
        <v>86.689499999999995</v>
      </c>
      <c r="C14" s="11">
        <v>83.332999999999998</v>
      </c>
    </row>
    <row r="15" spans="1:3" x14ac:dyDescent="0.25">
      <c r="A15" s="15" t="s">
        <v>25</v>
      </c>
      <c r="B15" s="11">
        <v>99.666499999999999</v>
      </c>
      <c r="C15" s="11">
        <v>93.332999999999998</v>
      </c>
    </row>
    <row r="16" spans="1:3" x14ac:dyDescent="0.25">
      <c r="A16" s="15" t="s">
        <v>26</v>
      </c>
      <c r="B16" s="11">
        <v>10.813499999999999</v>
      </c>
      <c r="C16" s="11">
        <v>10.625</v>
      </c>
    </row>
    <row r="17" spans="1:3" x14ac:dyDescent="0.25">
      <c r="A17" s="15" t="s">
        <v>27</v>
      </c>
      <c r="B17" s="17">
        <v>2.6274999999999999</v>
      </c>
      <c r="C17" s="17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opLeftCell="C1" workbookViewId="0">
      <selection activeCell="H22" sqref="H22"/>
    </sheetView>
  </sheetViews>
  <sheetFormatPr defaultRowHeight="15" x14ac:dyDescent="0.25"/>
  <cols>
    <col min="1" max="1" width="13" style="1" customWidth="1"/>
    <col min="2" max="2" width="20.28515625" style="1" customWidth="1"/>
    <col min="3" max="3" width="9.140625" style="20"/>
    <col min="4" max="4" width="4.7109375" style="20" customWidth="1"/>
    <col min="5" max="5" width="12.140625" style="1" customWidth="1"/>
    <col min="6" max="6" width="12.85546875" style="1" customWidth="1"/>
    <col min="7" max="7" width="9.140625" style="1"/>
    <col min="8" max="8" width="5.7109375" style="1" customWidth="1"/>
    <col min="9" max="9" width="11.5703125" style="1" customWidth="1"/>
    <col min="10" max="11" width="9.140625" style="1"/>
  </cols>
  <sheetData>
    <row r="2" spans="1:11" x14ac:dyDescent="0.25">
      <c r="B2" s="12" t="s">
        <v>41</v>
      </c>
      <c r="C2" s="1">
        <v>190</v>
      </c>
      <c r="D2" s="1"/>
      <c r="I2" s="51" t="s">
        <v>55</v>
      </c>
      <c r="J2" s="1" t="s">
        <v>56</v>
      </c>
      <c r="K2" s="1">
        <v>96.84</v>
      </c>
    </row>
    <row r="3" spans="1:11" x14ac:dyDescent="0.25">
      <c r="A3" s="51" t="s">
        <v>38</v>
      </c>
      <c r="B3" s="12" t="s">
        <v>39</v>
      </c>
      <c r="C3" s="20">
        <v>81.58</v>
      </c>
      <c r="E3" s="53" t="s">
        <v>73</v>
      </c>
      <c r="F3" s="12" t="s">
        <v>68</v>
      </c>
      <c r="G3" s="21">
        <v>25</v>
      </c>
      <c r="H3" s="21"/>
      <c r="I3" s="51"/>
      <c r="J3" s="1" t="s">
        <v>57</v>
      </c>
      <c r="K3" s="1">
        <v>3.16</v>
      </c>
    </row>
    <row r="4" spans="1:11" x14ac:dyDescent="0.25">
      <c r="A4" s="51"/>
      <c r="B4" s="12" t="s">
        <v>40</v>
      </c>
      <c r="C4" s="20">
        <v>18.420000000000002</v>
      </c>
      <c r="E4" s="53"/>
      <c r="F4" s="12" t="s">
        <v>69</v>
      </c>
      <c r="G4" s="21">
        <v>36.956521739130402</v>
      </c>
      <c r="H4" s="21"/>
      <c r="I4" s="51" t="s">
        <v>67</v>
      </c>
      <c r="J4" s="51"/>
      <c r="K4" s="51"/>
    </row>
    <row r="5" spans="1:11" x14ac:dyDescent="0.25">
      <c r="A5" s="51" t="s">
        <v>42</v>
      </c>
      <c r="B5" s="12" t="s">
        <v>43</v>
      </c>
      <c r="E5" s="53"/>
      <c r="F5" s="12" t="s">
        <v>70</v>
      </c>
      <c r="G5" s="21">
        <v>14.673913043478301</v>
      </c>
      <c r="H5" s="21"/>
      <c r="J5" s="1" t="s">
        <v>74</v>
      </c>
      <c r="K5" s="1" t="s">
        <v>75</v>
      </c>
    </row>
    <row r="6" spans="1:11" x14ac:dyDescent="0.25">
      <c r="A6" s="51"/>
      <c r="B6" s="12" t="s">
        <v>44</v>
      </c>
      <c r="C6" s="20">
        <v>33.68</v>
      </c>
      <c r="E6" s="53"/>
      <c r="F6" s="12" t="s">
        <v>71</v>
      </c>
      <c r="G6" s="21">
        <v>7.6086956521739104</v>
      </c>
      <c r="H6" s="21"/>
      <c r="I6" s="12" t="s">
        <v>58</v>
      </c>
      <c r="J6" s="1">
        <v>168</v>
      </c>
      <c r="K6" s="22">
        <v>0.52664576802507834</v>
      </c>
    </row>
    <row r="7" spans="1:11" x14ac:dyDescent="0.25">
      <c r="A7" s="51"/>
      <c r="B7" s="12" t="s">
        <v>45</v>
      </c>
      <c r="C7" s="20">
        <v>26.84</v>
      </c>
      <c r="E7" s="53"/>
      <c r="F7" s="12" t="s">
        <v>72</v>
      </c>
      <c r="G7" s="21">
        <v>15.7608695652174</v>
      </c>
      <c r="H7" s="21"/>
      <c r="I7" s="12" t="s">
        <v>59</v>
      </c>
      <c r="J7" s="1">
        <v>22</v>
      </c>
      <c r="K7" s="22">
        <v>6.8965517241379309E-2</v>
      </c>
    </row>
    <row r="8" spans="1:11" x14ac:dyDescent="0.25">
      <c r="A8" s="51"/>
      <c r="B8" s="12" t="s">
        <v>46</v>
      </c>
      <c r="C8" s="20">
        <v>20</v>
      </c>
      <c r="E8" s="53" t="s">
        <v>80</v>
      </c>
      <c r="F8" s="12" t="s">
        <v>76</v>
      </c>
      <c r="G8" s="20">
        <v>6.5217391304347796</v>
      </c>
      <c r="H8" s="20"/>
      <c r="I8" s="12" t="s">
        <v>60</v>
      </c>
      <c r="J8" s="1">
        <v>44</v>
      </c>
      <c r="K8" s="22">
        <v>0.13793103448275862</v>
      </c>
    </row>
    <row r="9" spans="1:11" x14ac:dyDescent="0.25">
      <c r="A9" s="51"/>
      <c r="B9" s="12" t="s">
        <v>47</v>
      </c>
      <c r="C9" s="20">
        <v>11.05</v>
      </c>
      <c r="E9" s="53"/>
      <c r="F9" s="12" t="s">
        <v>77</v>
      </c>
      <c r="G9" s="20">
        <v>49.456521739130402</v>
      </c>
      <c r="H9" s="20"/>
      <c r="I9" s="12" t="s">
        <v>61</v>
      </c>
      <c r="J9" s="1">
        <v>10</v>
      </c>
      <c r="K9" s="22">
        <v>3.1347962382445138E-2</v>
      </c>
    </row>
    <row r="10" spans="1:11" x14ac:dyDescent="0.25">
      <c r="A10" s="51"/>
      <c r="B10" s="12" t="s">
        <v>48</v>
      </c>
      <c r="C10" s="20">
        <v>4.21</v>
      </c>
      <c r="E10" s="53"/>
      <c r="F10" s="12" t="s">
        <v>78</v>
      </c>
      <c r="G10" s="20">
        <v>30.978260869565201</v>
      </c>
      <c r="H10" s="20"/>
      <c r="I10" s="12" t="s">
        <v>62</v>
      </c>
      <c r="J10" s="1">
        <v>24</v>
      </c>
      <c r="K10" s="22">
        <v>7.5235109717868343E-2</v>
      </c>
    </row>
    <row r="11" spans="1:11" x14ac:dyDescent="0.25">
      <c r="A11" s="51" t="s">
        <v>49</v>
      </c>
      <c r="B11" s="12" t="s">
        <v>50</v>
      </c>
      <c r="C11" s="20">
        <v>9.9009900990098991</v>
      </c>
      <c r="E11" s="53"/>
      <c r="F11" s="12" t="s">
        <v>79</v>
      </c>
      <c r="G11" s="20">
        <v>13.0434782608696</v>
      </c>
      <c r="H11" s="20"/>
      <c r="I11" s="12" t="s">
        <v>63</v>
      </c>
      <c r="J11" s="1">
        <v>6</v>
      </c>
      <c r="K11" s="22">
        <v>1.8808777429467086E-2</v>
      </c>
    </row>
    <row r="12" spans="1:11" x14ac:dyDescent="0.25">
      <c r="A12" s="51"/>
      <c r="B12" s="12" t="s">
        <v>51</v>
      </c>
      <c r="C12" s="20">
        <v>27.722772277227701</v>
      </c>
      <c r="E12" s="53" t="s">
        <v>84</v>
      </c>
      <c r="F12" s="12" t="s">
        <v>81</v>
      </c>
      <c r="G12" s="20">
        <v>24.043715846994498</v>
      </c>
      <c r="H12" s="20"/>
      <c r="I12" s="12" t="s">
        <v>64</v>
      </c>
      <c r="J12" s="1">
        <v>5</v>
      </c>
      <c r="K12" s="22">
        <v>1.5673981191222569E-2</v>
      </c>
    </row>
    <row r="13" spans="1:11" x14ac:dyDescent="0.25">
      <c r="A13" s="51"/>
      <c r="B13" s="12" t="s">
        <v>52</v>
      </c>
      <c r="C13" s="20">
        <v>28.712871287128699</v>
      </c>
      <c r="E13" s="53"/>
      <c r="F13" s="12" t="s">
        <v>82</v>
      </c>
      <c r="G13" s="20">
        <v>62.2950819672131</v>
      </c>
      <c r="H13" s="20"/>
      <c r="I13" s="12" t="s">
        <v>65</v>
      </c>
      <c r="J13" s="1">
        <v>28</v>
      </c>
      <c r="K13" s="22">
        <v>8.7774294670846395E-2</v>
      </c>
    </row>
    <row r="14" spans="1:11" x14ac:dyDescent="0.25">
      <c r="A14" s="51"/>
      <c r="B14" s="12" t="s">
        <v>53</v>
      </c>
      <c r="C14" s="20">
        <v>30.693069306930699</v>
      </c>
      <c r="E14" s="53"/>
      <c r="F14" s="12" t="s">
        <v>83</v>
      </c>
      <c r="G14" s="20">
        <v>13.1147540983607</v>
      </c>
      <c r="H14" s="20"/>
      <c r="I14" s="12" t="s">
        <v>66</v>
      </c>
      <c r="J14" s="1">
        <v>3</v>
      </c>
      <c r="K14" s="22">
        <v>9.4043887147335428E-3</v>
      </c>
    </row>
    <row r="15" spans="1:11" x14ac:dyDescent="0.25">
      <c r="A15" s="51"/>
      <c r="B15" s="12" t="s">
        <v>48</v>
      </c>
      <c r="C15" s="20">
        <v>2.9702970297029698</v>
      </c>
      <c r="E15" s="53"/>
      <c r="F15" s="12" t="s">
        <v>48</v>
      </c>
      <c r="G15" s="20">
        <v>0.54644808743169404</v>
      </c>
      <c r="H15" s="20"/>
      <c r="I15" s="12" t="s">
        <v>54</v>
      </c>
      <c r="J15" s="1">
        <v>9</v>
      </c>
      <c r="K15" s="22">
        <v>2.8213166144200628E-2</v>
      </c>
    </row>
    <row r="16" spans="1:11" ht="15" customHeight="1" x14ac:dyDescent="0.25">
      <c r="A16" s="53" t="s">
        <v>96</v>
      </c>
      <c r="B16" s="23" t="s">
        <v>85</v>
      </c>
      <c r="C16" s="19">
        <v>24.752475247524799</v>
      </c>
      <c r="D16" s="19"/>
      <c r="E16" s="54" t="s">
        <v>97</v>
      </c>
      <c r="F16" s="24" t="s">
        <v>91</v>
      </c>
      <c r="G16" s="19">
        <v>11.5044247787611</v>
      </c>
      <c r="H16" s="19"/>
    </row>
    <row r="17" spans="1:8" x14ac:dyDescent="0.25">
      <c r="A17" s="53"/>
      <c r="B17" s="23" t="s">
        <v>86</v>
      </c>
      <c r="C17" s="19">
        <v>3.9603960396039599</v>
      </c>
      <c r="D17" s="19"/>
      <c r="E17" s="54"/>
      <c r="F17" s="24" t="s">
        <v>92</v>
      </c>
      <c r="G17" s="19">
        <v>55.752212389380503</v>
      </c>
      <c r="H17" s="19"/>
    </row>
    <row r="18" spans="1:8" x14ac:dyDescent="0.25">
      <c r="A18" s="53"/>
      <c r="B18" s="23" t="s">
        <v>87</v>
      </c>
      <c r="C18" s="19">
        <v>14.8514851485149</v>
      </c>
      <c r="D18" s="19"/>
      <c r="E18" s="54"/>
      <c r="F18" s="24" t="s">
        <v>93</v>
      </c>
      <c r="G18" s="19">
        <v>24.778761061946899</v>
      </c>
      <c r="H18" s="19"/>
    </row>
    <row r="19" spans="1:8" x14ac:dyDescent="0.25">
      <c r="A19" s="53"/>
      <c r="B19" s="23" t="s">
        <v>88</v>
      </c>
      <c r="C19" s="19">
        <v>42.079207920792101</v>
      </c>
      <c r="D19" s="19"/>
      <c r="E19" s="54"/>
      <c r="F19" s="24" t="s">
        <v>94</v>
      </c>
      <c r="G19" s="19">
        <v>3.0973451327433601</v>
      </c>
      <c r="H19" s="19"/>
    </row>
    <row r="20" spans="1:8" x14ac:dyDescent="0.25">
      <c r="A20" s="53"/>
      <c r="B20" s="23" t="s">
        <v>89</v>
      </c>
      <c r="C20" s="19">
        <v>8.9108910891089099</v>
      </c>
      <c r="D20" s="19"/>
      <c r="E20" s="54"/>
      <c r="F20" s="24" t="s">
        <v>95</v>
      </c>
      <c r="G20" s="19">
        <v>1.76991150442478</v>
      </c>
      <c r="H20" s="19"/>
    </row>
    <row r="21" spans="1:8" x14ac:dyDescent="0.25">
      <c r="A21" s="53"/>
      <c r="B21" s="23" t="s">
        <v>90</v>
      </c>
      <c r="C21" s="19">
        <v>3.9603960396039599</v>
      </c>
      <c r="D21" s="19"/>
      <c r="E21" s="54"/>
      <c r="F21" s="24" t="s">
        <v>54</v>
      </c>
      <c r="G21" s="19">
        <v>3.0973451327433601</v>
      </c>
      <c r="H21" s="19"/>
    </row>
    <row r="22" spans="1:8" x14ac:dyDescent="0.25">
      <c r="A22" s="53"/>
      <c r="B22" s="23" t="s">
        <v>54</v>
      </c>
      <c r="C22" s="19">
        <v>1.48514851485149</v>
      </c>
      <c r="D22" s="19"/>
      <c r="E22" s="20"/>
      <c r="F22" s="20"/>
      <c r="G22" s="20"/>
      <c r="H22" s="20"/>
    </row>
    <row r="23" spans="1:8" x14ac:dyDescent="0.25">
      <c r="A23" s="47"/>
    </row>
  </sheetData>
  <mergeCells count="10">
    <mergeCell ref="A3:A4"/>
    <mergeCell ref="I4:K4"/>
    <mergeCell ref="E3:E7"/>
    <mergeCell ref="A11:A15"/>
    <mergeCell ref="I2:I3"/>
    <mergeCell ref="E8:E11"/>
    <mergeCell ref="E12:E15"/>
    <mergeCell ref="E16:E21"/>
    <mergeCell ref="A16:A22"/>
    <mergeCell ref="A5:A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H25"/>
  <sheetViews>
    <sheetView topLeftCell="A7" workbookViewId="0">
      <selection activeCell="K16" sqref="K16"/>
    </sheetView>
  </sheetViews>
  <sheetFormatPr defaultRowHeight="15" x14ac:dyDescent="0.25"/>
  <cols>
    <col min="2" max="2" width="22.7109375" customWidth="1"/>
    <col min="3" max="3" width="8.7109375" customWidth="1"/>
    <col min="4" max="4" width="14.85546875" customWidth="1"/>
    <col min="5" max="5" width="18.28515625" customWidth="1"/>
    <col min="6" max="6" width="7.42578125" customWidth="1"/>
    <col min="7" max="7" width="11" customWidth="1"/>
    <col min="8" max="8" width="7.42578125" customWidth="1"/>
    <col min="9" max="9" width="9.140625" customWidth="1"/>
  </cols>
  <sheetData>
    <row r="17" spans="2:8" x14ac:dyDescent="0.25">
      <c r="B17" s="23" t="s">
        <v>98</v>
      </c>
      <c r="C17" s="23" t="s">
        <v>75</v>
      </c>
      <c r="E17" s="55" t="s">
        <v>99</v>
      </c>
      <c r="F17" s="55"/>
      <c r="G17" s="55" t="s">
        <v>111</v>
      </c>
      <c r="H17" s="55"/>
    </row>
    <row r="18" spans="2:8" x14ac:dyDescent="0.25">
      <c r="B18" t="s">
        <v>99</v>
      </c>
      <c r="C18" s="25">
        <v>0.40625</v>
      </c>
      <c r="E18" t="s">
        <v>105</v>
      </c>
      <c r="F18" s="25">
        <v>0.62393162393162394</v>
      </c>
      <c r="G18" t="s">
        <v>112</v>
      </c>
      <c r="H18" s="25">
        <v>0.61904761904761907</v>
      </c>
    </row>
    <row r="19" spans="2:8" x14ac:dyDescent="0.25">
      <c r="B19" t="s">
        <v>100</v>
      </c>
      <c r="C19" s="25">
        <v>0.14583333333333334</v>
      </c>
      <c r="E19" t="s">
        <v>106</v>
      </c>
      <c r="F19" s="25">
        <v>8.5470085470085472E-2</v>
      </c>
      <c r="G19" t="s">
        <v>113</v>
      </c>
      <c r="H19" s="25">
        <v>0.2857142857142857</v>
      </c>
    </row>
    <row r="20" spans="2:8" x14ac:dyDescent="0.25">
      <c r="B20" t="s">
        <v>101</v>
      </c>
      <c r="C20" s="25">
        <v>0.18402777777777779</v>
      </c>
      <c r="E20" t="s">
        <v>107</v>
      </c>
      <c r="F20" s="25">
        <v>6.8376068376068383E-2</v>
      </c>
      <c r="G20" t="s">
        <v>114</v>
      </c>
      <c r="H20" s="25">
        <v>7.1428571428571425E-2</v>
      </c>
    </row>
    <row r="21" spans="2:8" x14ac:dyDescent="0.25">
      <c r="B21" t="s">
        <v>102</v>
      </c>
      <c r="C21" s="25">
        <v>7.2916666666666671E-2</v>
      </c>
      <c r="E21" t="s">
        <v>118</v>
      </c>
      <c r="F21" s="25">
        <v>0.14529914529914531</v>
      </c>
      <c r="G21" t="s">
        <v>54</v>
      </c>
      <c r="H21" s="25">
        <v>2.3809523809523808E-2</v>
      </c>
    </row>
    <row r="22" spans="2:8" x14ac:dyDescent="0.25">
      <c r="B22" t="s">
        <v>103</v>
      </c>
      <c r="C22" s="25">
        <v>6.9444444444444448E-2</v>
      </c>
      <c r="E22" t="s">
        <v>108</v>
      </c>
      <c r="F22" s="25">
        <v>4.2735042735042736E-2</v>
      </c>
      <c r="G22" s="55" t="s">
        <v>101</v>
      </c>
      <c r="H22" s="55"/>
    </row>
    <row r="23" spans="2:8" x14ac:dyDescent="0.25">
      <c r="B23" t="s">
        <v>104</v>
      </c>
      <c r="C23" s="25">
        <v>7.6388888888888895E-2</v>
      </c>
      <c r="E23" t="s">
        <v>109</v>
      </c>
      <c r="F23" s="25">
        <v>1.7094017094017096E-2</v>
      </c>
      <c r="G23" t="s">
        <v>115</v>
      </c>
      <c r="H23" s="25">
        <v>0.64150943396226412</v>
      </c>
    </row>
    <row r="24" spans="2:8" x14ac:dyDescent="0.25">
      <c r="B24" t="s">
        <v>54</v>
      </c>
      <c r="C24" s="25">
        <v>4.5138888888888888E-2</v>
      </c>
      <c r="E24" t="s">
        <v>110</v>
      </c>
      <c r="F24" s="25">
        <v>1.7094017094017096E-2</v>
      </c>
      <c r="G24" t="s">
        <v>116</v>
      </c>
      <c r="H24" s="25">
        <v>0.33962264150943394</v>
      </c>
    </row>
    <row r="25" spans="2:8" x14ac:dyDescent="0.25">
      <c r="G25" t="s">
        <v>117</v>
      </c>
      <c r="H25" s="25">
        <v>1.8867924528301886E-2</v>
      </c>
    </row>
  </sheetData>
  <mergeCells count="3">
    <mergeCell ref="E17:F17"/>
    <mergeCell ref="G17:H17"/>
    <mergeCell ref="G22:H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workbookViewId="0">
      <selection activeCell="F13" sqref="F13:F19"/>
    </sheetView>
  </sheetViews>
  <sheetFormatPr defaultRowHeight="15" x14ac:dyDescent="0.25"/>
  <cols>
    <col min="1" max="1" width="13.7109375" customWidth="1"/>
    <col min="2" max="2" width="12.28515625" customWidth="1"/>
    <col min="5" max="5" width="15.140625" customWidth="1"/>
    <col min="6" max="6" width="13.42578125" customWidth="1"/>
    <col min="7" max="7" width="7.42578125" customWidth="1"/>
  </cols>
  <sheetData>
    <row r="1" spans="1:13" x14ac:dyDescent="0.25">
      <c r="A1" s="60" t="s">
        <v>134</v>
      </c>
      <c r="B1" s="60"/>
      <c r="C1" s="60"/>
    </row>
    <row r="2" spans="1:13" ht="15.75" customHeight="1" thickBot="1" x14ac:dyDescent="0.3">
      <c r="A2" s="60"/>
      <c r="B2" s="60"/>
      <c r="C2" s="60"/>
      <c r="E2" s="56"/>
      <c r="F2" s="56"/>
      <c r="G2" s="57"/>
      <c r="H2" s="57"/>
      <c r="I2" s="57"/>
      <c r="J2" s="57"/>
      <c r="K2" s="57"/>
      <c r="L2" s="57"/>
      <c r="M2" s="28"/>
    </row>
    <row r="3" spans="1:13" ht="15.75" customHeight="1" thickTop="1" x14ac:dyDescent="0.25">
      <c r="A3" s="64" t="s">
        <v>125</v>
      </c>
      <c r="B3" s="23" t="s">
        <v>126</v>
      </c>
      <c r="C3" s="27">
        <v>0.56000000000000005</v>
      </c>
      <c r="E3" s="33"/>
      <c r="F3" s="33"/>
      <c r="G3" s="61" t="s">
        <v>133</v>
      </c>
      <c r="H3" s="62"/>
      <c r="I3" s="62"/>
      <c r="J3" s="62"/>
      <c r="K3" s="62"/>
      <c r="L3" s="63"/>
      <c r="M3" s="28"/>
    </row>
    <row r="4" spans="1:13" ht="36.75" thickBot="1" x14ac:dyDescent="0.3">
      <c r="A4" s="64"/>
      <c r="B4" s="23" t="s">
        <v>127</v>
      </c>
      <c r="C4" s="27">
        <v>0.31</v>
      </c>
      <c r="E4" s="34"/>
      <c r="F4" s="35"/>
      <c r="G4" s="31" t="s">
        <v>130</v>
      </c>
      <c r="H4" s="32" t="s">
        <v>131</v>
      </c>
      <c r="I4" s="32" t="s">
        <v>93</v>
      </c>
      <c r="J4" s="32" t="s">
        <v>94</v>
      </c>
      <c r="K4" s="32" t="s">
        <v>132</v>
      </c>
      <c r="L4" s="32" t="s">
        <v>54</v>
      </c>
      <c r="M4" s="28"/>
    </row>
    <row r="5" spans="1:13" ht="15.75" customHeight="1" thickTop="1" x14ac:dyDescent="0.25">
      <c r="A5" s="64"/>
      <c r="B5" s="23" t="s">
        <v>111</v>
      </c>
      <c r="C5" s="27">
        <v>0.17899999999999999</v>
      </c>
      <c r="E5" s="58" t="s">
        <v>124</v>
      </c>
      <c r="F5" s="36" t="s">
        <v>119</v>
      </c>
      <c r="G5" s="44">
        <v>12</v>
      </c>
      <c r="H5" s="45">
        <v>77</v>
      </c>
      <c r="I5" s="45">
        <v>32</v>
      </c>
      <c r="J5" s="45">
        <v>4</v>
      </c>
      <c r="K5" s="45">
        <v>2</v>
      </c>
      <c r="L5" s="37">
        <v>3</v>
      </c>
    </row>
    <row r="6" spans="1:13" x14ac:dyDescent="0.25">
      <c r="A6" s="64" t="s">
        <v>128</v>
      </c>
      <c r="B6" s="23" t="s">
        <v>126</v>
      </c>
      <c r="C6" s="27">
        <v>0.59099999999999997</v>
      </c>
      <c r="E6" s="59"/>
      <c r="F6" s="38" t="s">
        <v>120</v>
      </c>
      <c r="G6" s="39">
        <v>4</v>
      </c>
      <c r="H6" s="40">
        <v>24</v>
      </c>
      <c r="I6" s="40">
        <v>11</v>
      </c>
      <c r="J6" s="46">
        <v>4</v>
      </c>
      <c r="K6" s="40">
        <v>1</v>
      </c>
      <c r="L6" s="41">
        <v>2</v>
      </c>
    </row>
    <row r="7" spans="1:13" x14ac:dyDescent="0.25">
      <c r="A7" s="64"/>
      <c r="B7" s="23" t="s">
        <v>127</v>
      </c>
      <c r="C7" s="27">
        <v>0.36399999999999999</v>
      </c>
      <c r="E7" s="59"/>
      <c r="F7" s="38" t="s">
        <v>121</v>
      </c>
      <c r="G7" s="39">
        <v>3</v>
      </c>
      <c r="H7" s="46">
        <v>40</v>
      </c>
      <c r="I7" s="46">
        <v>14</v>
      </c>
      <c r="J7" s="40">
        <v>0</v>
      </c>
      <c r="K7" s="46">
        <v>2</v>
      </c>
      <c r="L7" s="41">
        <v>5</v>
      </c>
    </row>
    <row r="8" spans="1:13" x14ac:dyDescent="0.25">
      <c r="A8" s="64"/>
      <c r="B8" s="23" t="s">
        <v>111</v>
      </c>
      <c r="C8" s="27">
        <v>0.20499999999999999</v>
      </c>
      <c r="E8" s="59"/>
      <c r="F8" s="38" t="s">
        <v>122</v>
      </c>
      <c r="G8" s="39">
        <v>0</v>
      </c>
      <c r="H8" s="40">
        <v>20</v>
      </c>
      <c r="I8" s="40">
        <v>3</v>
      </c>
      <c r="J8" s="40">
        <v>1</v>
      </c>
      <c r="K8" s="40">
        <v>0</v>
      </c>
      <c r="L8" s="41">
        <v>0</v>
      </c>
    </row>
    <row r="9" spans="1:13" x14ac:dyDescent="0.25">
      <c r="A9" s="64" t="s">
        <v>65</v>
      </c>
      <c r="B9" s="23" t="s">
        <v>126</v>
      </c>
      <c r="C9" s="27">
        <v>0.57099999999999995</v>
      </c>
      <c r="E9" s="59"/>
      <c r="F9" s="38" t="s">
        <v>103</v>
      </c>
      <c r="G9" s="39">
        <v>0</v>
      </c>
      <c r="H9" s="40">
        <v>21</v>
      </c>
      <c r="I9" s="40">
        <v>5</v>
      </c>
      <c r="J9" s="40">
        <v>0</v>
      </c>
      <c r="K9" s="40">
        <v>0</v>
      </c>
      <c r="L9" s="41">
        <v>0</v>
      </c>
    </row>
    <row r="10" spans="1:13" x14ac:dyDescent="0.25">
      <c r="A10" s="64"/>
      <c r="B10" s="23" t="s">
        <v>111</v>
      </c>
      <c r="C10" s="27">
        <v>0.32100000000000001</v>
      </c>
      <c r="E10" s="59"/>
      <c r="F10" s="38" t="s">
        <v>123</v>
      </c>
      <c r="G10" s="43">
        <v>14</v>
      </c>
      <c r="H10" s="40">
        <v>3</v>
      </c>
      <c r="I10" s="40">
        <v>11</v>
      </c>
      <c r="J10" s="40">
        <v>0</v>
      </c>
      <c r="K10" s="40">
        <v>0</v>
      </c>
      <c r="L10" s="41">
        <v>0</v>
      </c>
    </row>
    <row r="11" spans="1:13" ht="15.75" thickBot="1" x14ac:dyDescent="0.3">
      <c r="A11" s="64"/>
      <c r="B11" s="23" t="s">
        <v>129</v>
      </c>
      <c r="C11" s="27">
        <v>0.25</v>
      </c>
      <c r="E11" s="59"/>
      <c r="F11" s="38" t="s">
        <v>54</v>
      </c>
      <c r="G11" s="39">
        <v>4</v>
      </c>
      <c r="H11" s="40">
        <v>9</v>
      </c>
      <c r="I11" s="40">
        <v>6</v>
      </c>
      <c r="J11" s="40">
        <v>0</v>
      </c>
      <c r="K11" s="40">
        <v>0</v>
      </c>
      <c r="L11" s="42">
        <v>0</v>
      </c>
    </row>
    <row r="12" spans="1:13" ht="15.75" thickTop="1" x14ac:dyDescent="0.25">
      <c r="D12" s="30"/>
      <c r="E12" s="29"/>
      <c r="F12" s="29"/>
      <c r="G12" s="49"/>
      <c r="H12" s="49"/>
      <c r="I12" s="49"/>
      <c r="J12" s="49"/>
      <c r="K12" s="49"/>
      <c r="L12" s="49"/>
    </row>
    <row r="13" spans="1:13" ht="15" customHeight="1" x14ac:dyDescent="0.25">
      <c r="G13" s="18"/>
      <c r="H13" s="18"/>
      <c r="I13" s="18"/>
      <c r="J13" s="18"/>
      <c r="K13" s="18"/>
      <c r="L13" s="50"/>
    </row>
    <row r="14" spans="1:13" x14ac:dyDescent="0.25">
      <c r="G14" s="18"/>
      <c r="H14" s="18"/>
      <c r="I14" s="18"/>
      <c r="J14" s="18"/>
      <c r="K14" s="18"/>
      <c r="L14" s="50"/>
    </row>
    <row r="15" spans="1:13" x14ac:dyDescent="0.25">
      <c r="G15" s="18"/>
      <c r="H15" s="18"/>
      <c r="I15" s="18"/>
      <c r="J15" s="18"/>
      <c r="K15" s="18"/>
      <c r="L15" s="50"/>
    </row>
    <row r="16" spans="1:13" x14ac:dyDescent="0.25">
      <c r="G16" s="18"/>
      <c r="H16" s="18"/>
      <c r="I16" s="18"/>
      <c r="J16" s="18"/>
      <c r="K16" s="18"/>
      <c r="L16" s="50"/>
    </row>
    <row r="17" spans="7:12" x14ac:dyDescent="0.25">
      <c r="G17" s="18"/>
      <c r="H17" s="18"/>
      <c r="I17" s="18"/>
      <c r="J17" s="18"/>
      <c r="K17" s="18"/>
      <c r="L17" s="50"/>
    </row>
    <row r="18" spans="7:12" x14ac:dyDescent="0.25">
      <c r="G18" s="18"/>
      <c r="H18" s="18"/>
      <c r="I18" s="18"/>
      <c r="J18" s="18"/>
      <c r="K18" s="18"/>
      <c r="L18" s="50"/>
    </row>
    <row r="19" spans="7:12" x14ac:dyDescent="0.25">
      <c r="G19" s="18"/>
      <c r="H19" s="18"/>
      <c r="I19" s="18"/>
      <c r="J19" s="18"/>
      <c r="K19" s="18"/>
      <c r="L19" s="50"/>
    </row>
    <row r="20" spans="7:12" x14ac:dyDescent="0.25">
      <c r="G20" s="26"/>
      <c r="H20" s="26"/>
      <c r="I20" s="26"/>
      <c r="J20" s="26"/>
      <c r="K20" s="26"/>
      <c r="L20" s="26"/>
    </row>
  </sheetData>
  <mergeCells count="7">
    <mergeCell ref="E2:L2"/>
    <mergeCell ref="E5:E11"/>
    <mergeCell ref="A1:C2"/>
    <mergeCell ref="G3:L3"/>
    <mergeCell ref="A3:A5"/>
    <mergeCell ref="A6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MEV</vt:lpstr>
      <vt:lpstr>Resultados</vt:lpstr>
      <vt:lpstr>Sheet1</vt:lpstr>
      <vt:lpstr>Sociodemográficos</vt:lpstr>
      <vt:lpstr>Suplementos</vt:lpstr>
      <vt:lpstr>Crosstables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2015-07-07T20:44:07Z</dcterms:modified>
</cp:coreProperties>
</file>